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166925"/>
  <xr:revisionPtr revIDLastSave="0" documentId="13_ncr:1_{1C8D5840-4450-45AF-BE9E-0711FB1C40A7}" xr6:coauthVersionLast="47" xr6:coauthVersionMax="47" xr10:uidLastSave="{00000000-0000-0000-0000-000000000000}"/>
  <workbookProtection workbookAlgorithmName="SHA-512" workbookHashValue="XBQEmXtcWktQwihihQ7Xg0c3mfnfm6bRuX1hqOjIYVTO84LaV0X7hOfWem4TrqBQaTbs7P7bIf9OpDPhjkHTtA==" workbookSaltValue="2qKl/gNzxdZGyxajm6wAqg==" workbookSpinCount="100000" lockStructure="1"/>
  <bookViews>
    <workbookView xWindow="-108" yWindow="-108" windowWidth="23256" windowHeight="13896" xr2:uid="{00000000-000D-0000-FFFF-FFFF00000000}"/>
  </bookViews>
  <sheets>
    <sheet name="GRANTS Dataシステム利用申込シート" sheetId="3" r:id="rId1"/>
    <sheet name="チェック用非表示" sheetId="4" state="hidden" r:id="rId2"/>
  </sheets>
  <definedNames>
    <definedName name="_xlnm.Print_Area" localSheetId="0">'GRANTS Dataシステム利用申込シート'!$A$1:$AS$43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40" i="4" l="1"/>
  <c r="AF40" i="4"/>
  <c r="B40" i="4"/>
  <c r="AL40" i="4"/>
  <c r="AJ40" i="4"/>
  <c r="AI40" i="4"/>
  <c r="AH40" i="4"/>
  <c r="AG40" i="4"/>
  <c r="AE40" i="4"/>
  <c r="AD40" i="4"/>
  <c r="AC40" i="4"/>
  <c r="AB40" i="4"/>
  <c r="AA40" i="4"/>
  <c r="Z40" i="4"/>
  <c r="C23" i="4"/>
  <c r="Y40" i="4" s="1"/>
  <c r="C22" i="4"/>
  <c r="X40" i="4" s="1"/>
  <c r="C21" i="4"/>
  <c r="W40" i="4" s="1"/>
  <c r="C20" i="4"/>
  <c r="V40" i="4" s="1"/>
  <c r="C19" i="4"/>
  <c r="U40" i="4" s="1"/>
  <c r="C18" i="4"/>
  <c r="T40" i="4" s="1"/>
  <c r="C17" i="4"/>
  <c r="S40" i="4" s="1"/>
  <c r="C16" i="4"/>
  <c r="R40" i="4" s="1"/>
  <c r="C15" i="4"/>
  <c r="Q40" i="4" s="1"/>
  <c r="C14" i="4"/>
  <c r="P40" i="4" s="1"/>
  <c r="C13" i="4"/>
  <c r="O40" i="4" s="1"/>
  <c r="C12" i="4"/>
  <c r="N40" i="4" s="1"/>
  <c r="C11" i="4"/>
  <c r="M40" i="4" s="1"/>
  <c r="C10" i="4"/>
  <c r="L40" i="4" s="1"/>
  <c r="C9" i="4"/>
  <c r="C8" i="4"/>
  <c r="J40" i="4" s="1"/>
  <c r="C7" i="4"/>
  <c r="I40" i="4" s="1"/>
  <c r="C6" i="4"/>
  <c r="H40" i="4" s="1"/>
  <c r="C5" i="4"/>
  <c r="G40" i="4" s="1"/>
  <c r="C4" i="4"/>
  <c r="F40" i="4" s="1"/>
  <c r="D5" i="4" a="1"/>
  <c r="D5" i="4" s="1"/>
  <c r="AU16" i="3"/>
  <c r="AT16" i="3"/>
  <c r="AU15" i="3"/>
  <c r="AT15" i="3"/>
  <c r="AU14" i="3"/>
  <c r="AT14" i="3"/>
  <c r="AU13" i="3"/>
  <c r="AT13" i="3"/>
  <c r="AU12" i="3"/>
  <c r="AT12" i="3"/>
  <c r="AU11" i="3"/>
  <c r="AT11" i="3"/>
  <c r="AU10" i="3"/>
  <c r="AT10" i="3"/>
  <c r="K40" i="4" l="1"/>
  <c r="C40" i="4" s="1"/>
  <c r="AT28" i="3"/>
  <c r="AT21" i="3"/>
  <c r="AT38" i="3"/>
  <c r="AT39" i="3"/>
  <c r="AT37" i="3"/>
  <c r="AT36" i="3"/>
  <c r="AT33" i="3"/>
  <c r="AT32" i="3"/>
  <c r="AT31" i="3"/>
  <c r="AT30" i="3"/>
  <c r="AT27" i="3"/>
  <c r="AT25" i="3"/>
  <c r="AT24" i="3"/>
  <c r="AT23" i="3"/>
  <c r="AT22" i="3"/>
  <c r="AU9" i="3"/>
  <c r="AU7" i="3" s="1"/>
  <c r="W7" i="3" s="1"/>
  <c r="AT9" i="3"/>
  <c r="AT7" i="3" s="1"/>
  <c r="C2" i="4" s="1"/>
  <c r="D40" i="4" s="1"/>
  <c r="AT19" i="3" l="1"/>
  <c r="Y3" i="3" s="1"/>
  <c r="C3" i="4" l="1"/>
  <c r="E40"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<sst xmlns="http://schemas.openxmlformats.org/spreadsheetml/2006/main" count="146" uniqueCount="79">
  <si>
    <t>【必】</t>
    <phoneticPr fontId="5"/>
  </si>
  <si>
    <t xml:space="preserve"> は記入必須の項目です。</t>
    <phoneticPr fontId="5"/>
  </si>
  <si>
    <t xml:space="preserve"> の欄（記入必須）にご記入いただくか、プルダウンメニューから選択してください。</t>
    <phoneticPr fontId="5"/>
  </si>
  <si>
    <t>電話番号</t>
    <rPh sb="0" eb="2">
      <t>デンワ</t>
    </rPh>
    <rPh sb="2" eb="4">
      <t>バンゴウ</t>
    </rPh>
    <phoneticPr fontId="1"/>
  </si>
  <si>
    <t>法人格</t>
    <rPh sb="0" eb="3">
      <t>ホウジンカク</t>
    </rPh>
    <phoneticPr fontId="5"/>
  </si>
  <si>
    <t>日本語</t>
    <rPh sb="0" eb="3">
      <t>ニホンゴ</t>
    </rPh>
    <phoneticPr fontId="5"/>
  </si>
  <si>
    <t>英語</t>
    <rPh sb="0" eb="2">
      <t>エイゴ</t>
    </rPh>
    <phoneticPr fontId="5"/>
  </si>
  <si>
    <t>郵便番号</t>
    <rPh sb="0" eb="2">
      <t>ユウビン</t>
    </rPh>
    <rPh sb="2" eb="4">
      <t>バンゴウ</t>
    </rPh>
    <phoneticPr fontId="5"/>
  </si>
  <si>
    <t>*1</t>
    <phoneticPr fontId="5"/>
  </si>
  <si>
    <t>GRANTS Dataシステム利用申込シート</t>
    <phoneticPr fontId="6"/>
  </si>
  <si>
    <t>GRANTS Dataサービス利用申込シートの作成について</t>
    <phoneticPr fontId="5"/>
  </si>
  <si>
    <t>機関名</t>
    <rPh sb="0" eb="3">
      <t>キカンメイ</t>
    </rPh>
    <phoneticPr fontId="5"/>
  </si>
  <si>
    <t>役職</t>
    <rPh sb="0" eb="2">
      <t>ヤクショク</t>
    </rPh>
    <phoneticPr fontId="1"/>
  </si>
  <si>
    <t>氏名（英字）</t>
    <rPh sb="0" eb="2">
      <t>シメイ</t>
    </rPh>
    <rPh sb="3" eb="5">
      <t>エイジ</t>
    </rPh>
    <phoneticPr fontId="5"/>
  </si>
  <si>
    <t>氏名（漢字）</t>
    <rPh sb="0" eb="2">
      <t>シメイ</t>
    </rPh>
    <rPh sb="3" eb="5">
      <t>カンジ</t>
    </rPh>
    <phoneticPr fontId="5"/>
  </si>
  <si>
    <t>住所</t>
    <rPh sb="0" eb="2">
      <t>ジュウショ</t>
    </rPh>
    <phoneticPr fontId="5"/>
  </si>
  <si>
    <t>「１．GRANTS Dataシステム利用申込にあたって」の全項目で「はい」とご回答いただけない場合は、GRANTS Dataシステム利用を申し込みできません。</t>
    <rPh sb="30" eb="32">
      <t>コウモク</t>
    </rPh>
    <rPh sb="39" eb="41">
      <t>カイトウ</t>
    </rPh>
    <rPh sb="47" eb="49">
      <t>バアイ</t>
    </rPh>
    <rPh sb="66" eb="68">
      <t>リヨウ</t>
    </rPh>
    <phoneticPr fontId="1"/>
  </si>
  <si>
    <r>
      <t>１．GRANTS Dataシステム利用申込にあたって</t>
    </r>
    <r>
      <rPr>
        <b/>
        <vertAlign val="superscript"/>
        <sz val="11"/>
        <color theme="1"/>
        <rFont val="メイリオ"/>
        <family val="3"/>
        <charset val="128"/>
      </rPr>
      <t>*1</t>
    </r>
    <phoneticPr fontId="5"/>
  </si>
  <si>
    <t>例：102-8666</t>
    <rPh sb="0" eb="1">
      <t>レイ</t>
    </rPh>
    <phoneticPr fontId="5"/>
  </si>
  <si>
    <t>研究者情報</t>
    <rPh sb="0" eb="3">
      <t>ケンキュウシャ</t>
    </rPh>
    <rPh sb="3" eb="5">
      <t>ジョウホウ</t>
    </rPh>
    <phoneticPr fontId="5"/>
  </si>
  <si>
    <t>２．研究者・所属機関情報</t>
    <rPh sb="2" eb="4">
      <t>ケンキュウ</t>
    </rPh>
    <rPh sb="6" eb="8">
      <t>ショゾク</t>
    </rPh>
    <rPh sb="8" eb="10">
      <t>キカン</t>
    </rPh>
    <rPh sb="10" eb="12">
      <t>ジョウホウ</t>
    </rPh>
    <phoneticPr fontId="5"/>
  </si>
  <si>
    <t>研究者番号
（ e-rad ）</t>
    <rPh sb="0" eb="3">
      <t>ケンキュウシャ</t>
    </rPh>
    <rPh sb="3" eb="5">
      <t>バンゴウ</t>
    </rPh>
    <phoneticPr fontId="5"/>
  </si>
  <si>
    <t>研究者番号
（ ORCID ）</t>
    <rPh sb="0" eb="3">
      <t>ケンキュウシャ</t>
    </rPh>
    <rPh sb="3" eb="5">
      <t>バンゴウ</t>
    </rPh>
    <phoneticPr fontId="5"/>
  </si>
  <si>
    <t>はい</t>
    <phoneticPr fontId="5"/>
  </si>
  <si>
    <t>BLANK</t>
    <phoneticPr fontId="5"/>
  </si>
  <si>
    <t>未入力</t>
    <rPh sb="0" eb="3">
      <t>ミニュウリョク</t>
    </rPh>
    <phoneticPr fontId="5"/>
  </si>
  <si>
    <t xml:space="preserve"> の欄への記入は。記載事項があれば必ず入力をお願いします。無ければ空欄で結構です。</t>
    <rPh sb="5" eb="7">
      <t>キニュウ</t>
    </rPh>
    <rPh sb="9" eb="11">
      <t>キサイ</t>
    </rPh>
    <rPh sb="11" eb="13">
      <t>ジコウ</t>
    </rPh>
    <rPh sb="17" eb="18">
      <t>カナラ</t>
    </rPh>
    <rPh sb="19" eb="21">
      <t>ニュウリョク</t>
    </rPh>
    <rPh sb="23" eb="24">
      <t>ネガ</t>
    </rPh>
    <rPh sb="29" eb="30">
      <t>ナ</t>
    </rPh>
    <rPh sb="33" eb="35">
      <t>クウラン</t>
    </rPh>
    <rPh sb="36" eb="38">
      <t>ケッコウ</t>
    </rPh>
    <phoneticPr fontId="5"/>
  </si>
  <si>
    <t>メールアドレス</t>
    <phoneticPr fontId="5"/>
  </si>
  <si>
    <t>研究データの種類</t>
    <rPh sb="0" eb="2">
      <t>ケンキュウ</t>
    </rPh>
    <rPh sb="6" eb="8">
      <t>シュルイ</t>
    </rPh>
    <phoneticPr fontId="5"/>
  </si>
  <si>
    <t>研究データ以外のコンテンツ有無</t>
    <rPh sb="0" eb="2">
      <t>ケンキュウ</t>
    </rPh>
    <rPh sb="5" eb="7">
      <t>イガイ</t>
    </rPh>
    <rPh sb="13" eb="15">
      <t>ウム</t>
    </rPh>
    <phoneticPr fontId="5"/>
  </si>
  <si>
    <t>データ生成に関わる公的資金について</t>
    <rPh sb="3" eb="5">
      <t>セイセイ</t>
    </rPh>
    <rPh sb="6" eb="7">
      <t>カカ</t>
    </rPh>
    <rPh sb="9" eb="11">
      <t>コウテキ</t>
    </rPh>
    <rPh sb="11" eb="13">
      <t>シキン</t>
    </rPh>
    <phoneticPr fontId="5"/>
  </si>
  <si>
    <t>3．現在考えている登載データについて　なお対象は公的資金の成果ですので公的資金情報が無いと承認できません。</t>
    <rPh sb="2" eb="4">
      <t>ゲンザイ</t>
    </rPh>
    <rPh sb="4" eb="5">
      <t>カンガ</t>
    </rPh>
    <rPh sb="9" eb="11">
      <t>トウサイ</t>
    </rPh>
    <rPh sb="21" eb="23">
      <t>タイショウ</t>
    </rPh>
    <rPh sb="24" eb="26">
      <t>コウテキ</t>
    </rPh>
    <rPh sb="26" eb="28">
      <t>シキン</t>
    </rPh>
    <rPh sb="29" eb="31">
      <t>セイカ</t>
    </rPh>
    <rPh sb="35" eb="37">
      <t>コウテキ</t>
    </rPh>
    <rPh sb="37" eb="39">
      <t>シキン</t>
    </rPh>
    <rPh sb="39" eb="41">
      <t>ジョウホウ</t>
    </rPh>
    <rPh sb="42" eb="43">
      <t>ナ</t>
    </rPh>
    <rPh sb="45" eb="47">
      <t>ショウニン</t>
    </rPh>
    <phoneticPr fontId="5"/>
  </si>
  <si>
    <t>データ登載容量見込み（年間）</t>
    <rPh sb="3" eb="5">
      <t>トウサイ</t>
    </rPh>
    <rPh sb="5" eb="7">
      <t>ヨウリョウ</t>
    </rPh>
    <rPh sb="7" eb="9">
      <t>ミコ</t>
    </rPh>
    <rPh sb="11" eb="13">
      <t>ネンカン</t>
    </rPh>
    <phoneticPr fontId="5"/>
  </si>
  <si>
    <r>
      <rPr>
        <sz val="11"/>
        <rFont val="ＭＳ Ｐゴシック"/>
        <family val="3"/>
        <charset val="128"/>
      </rPr>
      <t xml:space="preserve"> (1) </t>
    </r>
    <r>
      <rPr>
        <sz val="11"/>
        <color theme="1"/>
        <rFont val="ＭＳ Ｐゴシック"/>
        <family val="2"/>
        <charset val="128"/>
      </rPr>
      <t>GRANTS Dataシステムに関する規約やポリシー、ガイドライン等の</t>
    </r>
    <r>
      <rPr>
        <sz val="11"/>
        <rFont val="ＭＳ Ｐゴシック"/>
        <family val="3"/>
        <charset val="128"/>
      </rPr>
      <t>すべての内容を承諾します。</t>
    </r>
    <rPh sb="21" eb="22">
      <t>カン</t>
    </rPh>
    <rPh sb="24" eb="26">
      <t>キヤク</t>
    </rPh>
    <rPh sb="38" eb="39">
      <t>ナド</t>
    </rPh>
    <phoneticPr fontId="5"/>
  </si>
  <si>
    <t>所属部署名</t>
    <rPh sb="0" eb="2">
      <t>ショゾク</t>
    </rPh>
    <rPh sb="2" eb="4">
      <t>ブショ</t>
    </rPh>
    <rPh sb="4" eb="5">
      <t>メイ</t>
    </rPh>
    <phoneticPr fontId="1"/>
  </si>
  <si>
    <t xml:space="preserve"> (2) 研究データには適切なメタデータを付与してGRANTS Dataに登載し、かつ公開します。</t>
    <rPh sb="5" eb="7">
      <t>ケンキュウ</t>
    </rPh>
    <rPh sb="12" eb="14">
      <t>テキセツ</t>
    </rPh>
    <rPh sb="21" eb="23">
      <t>フヨ</t>
    </rPh>
    <rPh sb="37" eb="39">
      <t>トウサイ</t>
    </rPh>
    <rPh sb="43" eb="45">
      <t>コウカイ</t>
    </rPh>
    <phoneticPr fontId="5"/>
  </si>
  <si>
    <t xml:space="preserve"> (3) GRANTS Dataに登載できる研究データは、公的資金により発生した研究データのみです。</t>
    <rPh sb="17" eb="19">
      <t>トウサイ</t>
    </rPh>
    <rPh sb="22" eb="24">
      <t>ケンキュウ</t>
    </rPh>
    <rPh sb="29" eb="31">
      <t>コウテキ</t>
    </rPh>
    <rPh sb="31" eb="33">
      <t>シキン</t>
    </rPh>
    <rPh sb="36" eb="38">
      <t>ハッセイ</t>
    </rPh>
    <rPh sb="40" eb="42">
      <t>ケンキュウ</t>
    </rPh>
    <phoneticPr fontId="5"/>
  </si>
  <si>
    <r>
      <rPr>
        <b/>
        <sz val="11"/>
        <color theme="1"/>
        <rFont val="ＭＳ Ｐゴシック"/>
        <family val="3"/>
        <charset val="128"/>
      </rPr>
      <t>（体系的課題番号を持つ競争的研究費の場合）</t>
    </r>
    <r>
      <rPr>
        <sz val="11"/>
        <color theme="1"/>
        <rFont val="ＭＳ Ｐゴシック"/>
        <family val="2"/>
        <charset val="128"/>
      </rPr>
      <t>　プロジェクト名（正式なもの）</t>
    </r>
    <rPh sb="1" eb="4">
      <t>タイケイテキ</t>
    </rPh>
    <rPh sb="4" eb="6">
      <t>カダイ</t>
    </rPh>
    <rPh sb="6" eb="8">
      <t>バンゴウ</t>
    </rPh>
    <rPh sb="9" eb="10">
      <t>モ</t>
    </rPh>
    <rPh sb="11" eb="14">
      <t>キョウソウテキ</t>
    </rPh>
    <rPh sb="14" eb="17">
      <t>ケンキュウヒ</t>
    </rPh>
    <rPh sb="18" eb="20">
      <t>バアイ</t>
    </rPh>
    <rPh sb="28" eb="29">
      <t>ナ</t>
    </rPh>
    <rPh sb="30" eb="32">
      <t>セイシキ</t>
    </rPh>
    <phoneticPr fontId="5"/>
  </si>
  <si>
    <r>
      <rPr>
        <b/>
        <sz val="11"/>
        <color theme="1"/>
        <rFont val="ＭＳ Ｐゴシック"/>
        <family val="3"/>
        <charset val="128"/>
      </rPr>
      <t>（その他の公的資金の場合）</t>
    </r>
    <r>
      <rPr>
        <sz val="11"/>
        <color theme="1"/>
        <rFont val="ＭＳ Ｐゴシック"/>
        <family val="2"/>
        <charset val="128"/>
      </rPr>
      <t xml:space="preserve">
公的資金に関する情報
運営費交付金の場合は機関名
自治体などの資金の場合は、自治体や資金配分機関名、制度名、プロジェクト名　プロジェクトを確認できるHPのURL等</t>
    </r>
    <rPh sb="3" eb="4">
      <t>タ</t>
    </rPh>
    <rPh sb="5" eb="7">
      <t>コウテキ</t>
    </rPh>
    <rPh sb="7" eb="9">
      <t>シキン</t>
    </rPh>
    <rPh sb="10" eb="12">
      <t>バアイ</t>
    </rPh>
    <rPh sb="14" eb="16">
      <t>コウテキ</t>
    </rPh>
    <rPh sb="16" eb="18">
      <t>シキン</t>
    </rPh>
    <rPh sb="19" eb="20">
      <t>カン</t>
    </rPh>
    <rPh sb="22" eb="24">
      <t>ジョウホウ</t>
    </rPh>
    <rPh sb="25" eb="28">
      <t>ウンエイヒ</t>
    </rPh>
    <rPh sb="28" eb="31">
      <t>コウフキン</t>
    </rPh>
    <rPh sb="32" eb="34">
      <t>バアイ</t>
    </rPh>
    <rPh sb="35" eb="38">
      <t>キカンメイ</t>
    </rPh>
    <rPh sb="39" eb="42">
      <t>ジチタイ</t>
    </rPh>
    <rPh sb="45" eb="47">
      <t>シキン</t>
    </rPh>
    <rPh sb="48" eb="50">
      <t>バアイ</t>
    </rPh>
    <rPh sb="52" eb="55">
      <t>ジチタイ</t>
    </rPh>
    <rPh sb="56" eb="58">
      <t>シキン</t>
    </rPh>
    <rPh sb="58" eb="60">
      <t>ハイブン</t>
    </rPh>
    <rPh sb="60" eb="62">
      <t>キカン</t>
    </rPh>
    <rPh sb="62" eb="63">
      <t>メイ</t>
    </rPh>
    <rPh sb="64" eb="67">
      <t>セイドメイ</t>
    </rPh>
    <rPh sb="74" eb="75">
      <t>メイ</t>
    </rPh>
    <rPh sb="83" eb="85">
      <t>カクニン</t>
    </rPh>
    <rPh sb="94" eb="95">
      <t>ナド</t>
    </rPh>
    <phoneticPr fontId="5"/>
  </si>
  <si>
    <t>体系的課題番号（例：JPMJFR23●●）</t>
    <rPh sb="0" eb="3">
      <t>タイケイテキ</t>
    </rPh>
    <rPh sb="3" eb="5">
      <t>カダイ</t>
    </rPh>
    <rPh sb="5" eb="7">
      <t>バンゴウ</t>
    </rPh>
    <rPh sb="8" eb="9">
      <t>レイ</t>
    </rPh>
    <phoneticPr fontId="5"/>
  </si>
  <si>
    <t xml:space="preserve"> </t>
    <phoneticPr fontId="5"/>
  </si>
  <si>
    <t>所在地
（連絡を取れる場所）</t>
    <rPh sb="0" eb="3">
      <t>ショザイチ</t>
    </rPh>
    <rPh sb="5" eb="7">
      <t>レンラク</t>
    </rPh>
    <rPh sb="8" eb="9">
      <t>ト</t>
    </rPh>
    <rPh sb="11" eb="13">
      <t>バショ</t>
    </rPh>
    <phoneticPr fontId="5"/>
  </si>
  <si>
    <t xml:space="preserve"> (5) 原則として、公開したデータおよびメタデータは削除できないことに同意します。</t>
    <rPh sb="5" eb="7">
      <t>ゲンソク</t>
    </rPh>
    <rPh sb="11" eb="13">
      <t>コウカイ</t>
    </rPh>
    <rPh sb="27" eb="29">
      <t>サクジョ</t>
    </rPh>
    <rPh sb="36" eb="38">
      <t>ドウイ</t>
    </rPh>
    <phoneticPr fontId="5"/>
  </si>
  <si>
    <t xml:space="preserve"> (4) 利用申し込みが認められば、速やかに登録できる研究データを持っています。</t>
    <rPh sb="5" eb="7">
      <t>リヨウ</t>
    </rPh>
    <rPh sb="7" eb="8">
      <t>モウ</t>
    </rPh>
    <rPh sb="9" eb="10">
      <t>コ</t>
    </rPh>
    <rPh sb="12" eb="13">
      <t>ミト</t>
    </rPh>
    <rPh sb="18" eb="19">
      <t>スミ</t>
    </rPh>
    <rPh sb="22" eb="24">
      <t>トウロク</t>
    </rPh>
    <rPh sb="27" eb="29">
      <t>ケンキュウ</t>
    </rPh>
    <rPh sb="33" eb="34">
      <t>モ</t>
    </rPh>
    <phoneticPr fontId="5"/>
  </si>
  <si>
    <t>（6）GRANTS Dataを利用するためのアカウント発行には審査があります。JSTの判断でご利用頂けない場合が有ることに同意します。</t>
    <phoneticPr fontId="5"/>
  </si>
  <si>
    <t>（7）アカウント発行時、パスワード発行用の情報をメールにて送付します。メールアドレスの有効性確認のため、必ずGRANTS Dataで利用するメールアドレスから申請書を送付して下さい。</t>
    <phoneticPr fontId="5"/>
  </si>
  <si>
    <t>（8）本サービスに登載した登載データ及びそのメタデータの内容について(登録)利用者が一切の責任を負います。</t>
    <rPh sb="35" eb="37">
      <t>トウロク</t>
    </rPh>
    <phoneticPr fontId="5"/>
  </si>
  <si>
    <t>メールアドレス</t>
  </si>
  <si>
    <t>番号（ e-rad ）</t>
    <rPh sb="0" eb="2">
      <t>バンゴウ</t>
    </rPh>
    <phoneticPr fontId="5"/>
  </si>
  <si>
    <t>番号（ ORCID ）</t>
    <rPh sb="0" eb="2">
      <t>バンゴウ</t>
    </rPh>
    <phoneticPr fontId="5"/>
  </si>
  <si>
    <t>容量（年間）</t>
    <rPh sb="0" eb="2">
      <t>ヨウリョウ</t>
    </rPh>
    <rPh sb="3" eb="5">
      <t>ネンカン</t>
    </rPh>
    <phoneticPr fontId="5"/>
  </si>
  <si>
    <t>研究データ以外の有無</t>
    <rPh sb="0" eb="2">
      <t>ケンキュウ</t>
    </rPh>
    <rPh sb="5" eb="7">
      <t>イガイ</t>
    </rPh>
    <rPh sb="8" eb="10">
      <t>ウム</t>
    </rPh>
    <phoneticPr fontId="5"/>
  </si>
  <si>
    <t>公的資金について</t>
    <rPh sb="0" eb="2">
      <t>コウテキ</t>
    </rPh>
    <rPh sb="2" eb="4">
      <t>シキン</t>
    </rPh>
    <phoneticPr fontId="5"/>
  </si>
  <si>
    <t>プロジェクト名</t>
    <rPh sb="6" eb="7">
      <t>ナ</t>
    </rPh>
    <phoneticPr fontId="5"/>
  </si>
  <si>
    <t>体系的課題番号</t>
    <rPh sb="0" eb="3">
      <t>タイケイテキ</t>
    </rPh>
    <rPh sb="3" eb="5">
      <t>カダイ</t>
    </rPh>
    <rPh sb="5" eb="7">
      <t>バンゴウ</t>
    </rPh>
    <phoneticPr fontId="5"/>
  </si>
  <si>
    <t>他の公的資金情報</t>
    <rPh sb="0" eb="1">
      <t>タ</t>
    </rPh>
    <rPh sb="2" eb="4">
      <t>コウテキ</t>
    </rPh>
    <rPh sb="4" eb="6">
      <t>シキン</t>
    </rPh>
    <rPh sb="6" eb="8">
      <t>ジョウホウ</t>
    </rPh>
    <phoneticPr fontId="5"/>
  </si>
  <si>
    <t>チェック担当者</t>
    <rPh sb="4" eb="7">
      <t>タントウシャ</t>
    </rPh>
    <phoneticPr fontId="5"/>
  </si>
  <si>
    <t>チェック完了日</t>
    <rPh sb="4" eb="7">
      <t>カンリョウビ</t>
    </rPh>
    <phoneticPr fontId="5"/>
  </si>
  <si>
    <t>シート受領日</t>
    <rPh sb="3" eb="6">
      <t>ジュリョウビ</t>
    </rPh>
    <phoneticPr fontId="5"/>
  </si>
  <si>
    <t>システム登録日</t>
    <rPh sb="4" eb="7">
      <t>トウロクビ</t>
    </rPh>
    <phoneticPr fontId="5"/>
  </si>
  <si>
    <t>登録担当者</t>
    <rPh sb="0" eb="2">
      <t>トウロク</t>
    </rPh>
    <rPh sb="2" eb="5">
      <t>タントウシャ</t>
    </rPh>
    <phoneticPr fontId="5"/>
  </si>
  <si>
    <t>同意数（８）</t>
    <rPh sb="0" eb="2">
      <t>ドウイ</t>
    </rPh>
    <rPh sb="2" eb="3">
      <t>スウ</t>
    </rPh>
    <phoneticPr fontId="5"/>
  </si>
  <si>
    <t>同意欄チェック</t>
    <rPh sb="0" eb="2">
      <t>ドウイ</t>
    </rPh>
    <rPh sb="2" eb="3">
      <t>ラン</t>
    </rPh>
    <phoneticPr fontId="5"/>
  </si>
  <si>
    <t>必須項目チェック</t>
    <rPh sb="0" eb="2">
      <t>ヒッス</t>
    </rPh>
    <rPh sb="2" eb="4">
      <t>コウモク</t>
    </rPh>
    <phoneticPr fontId="5"/>
  </si>
  <si>
    <t>メールアドレス妥当性</t>
    <rPh sb="7" eb="10">
      <t>ダトウセイ</t>
    </rPh>
    <phoneticPr fontId="5"/>
  </si>
  <si>
    <t>必須項目数（１５）</t>
    <rPh sb="0" eb="2">
      <t>ヒッス</t>
    </rPh>
    <rPh sb="2" eb="4">
      <t>コウモク</t>
    </rPh>
    <rPh sb="4" eb="5">
      <t>スウ</t>
    </rPh>
    <phoneticPr fontId="5"/>
  </si>
  <si>
    <t>機関（日本語）</t>
    <rPh sb="0" eb="2">
      <t>キカン</t>
    </rPh>
    <rPh sb="3" eb="6">
      <t>ニホンゴ</t>
    </rPh>
    <phoneticPr fontId="5"/>
  </si>
  <si>
    <t>機関（法人格）</t>
    <rPh sb="0" eb="2">
      <t>キカン</t>
    </rPh>
    <rPh sb="3" eb="6">
      <t>ホウジンカク</t>
    </rPh>
    <phoneticPr fontId="5"/>
  </si>
  <si>
    <t>人物の妥当性根拠</t>
    <rPh sb="0" eb="2">
      <t>ジンブツ</t>
    </rPh>
    <rPh sb="3" eb="6">
      <t>ダトウセイ</t>
    </rPh>
    <rPh sb="6" eb="8">
      <t>コンキョ</t>
    </rPh>
    <phoneticPr fontId="5"/>
  </si>
  <si>
    <t>登載データの妥当性根拠</t>
    <rPh sb="0" eb="2">
      <t>トウサイ</t>
    </rPh>
    <rPh sb="6" eb="9">
      <t>ダトウセイ</t>
    </rPh>
    <rPh sb="9" eb="11">
      <t>コンキョ</t>
    </rPh>
    <phoneticPr fontId="5"/>
  </si>
  <si>
    <t>備考</t>
    <rPh sb="0" eb="2">
      <t>ビコウ</t>
    </rPh>
    <phoneticPr fontId="5"/>
  </si>
  <si>
    <t>一覧表にコピー　⇒</t>
    <rPh sb="0" eb="3">
      <t>イチランヒョウ</t>
    </rPh>
    <phoneticPr fontId="5"/>
  </si>
  <si>
    <t>ここから入力　⇒</t>
    <rPh sb="4" eb="6">
      <t>ニュウリョク</t>
    </rPh>
    <phoneticPr fontId="5"/>
  </si>
  <si>
    <t>値貼り付けする！</t>
    <rPh sb="0" eb="1">
      <t>アタイ</t>
    </rPh>
    <rPh sb="1" eb="2">
      <t>ハ</t>
    </rPh>
    <rPh sb="3" eb="4">
      <t>ツ</t>
    </rPh>
    <phoneticPr fontId="5"/>
  </si>
  <si>
    <t>（氏名）</t>
    <rPh sb="1" eb="3">
      <t>シメイ</t>
    </rPh>
    <phoneticPr fontId="5"/>
  </si>
  <si>
    <t>（受領日）</t>
    <rPh sb="1" eb="4">
      <t>ジュリョウビ</t>
    </rPh>
    <phoneticPr fontId="5"/>
  </si>
  <si>
    <t>人物の重複チェック</t>
    <rPh sb="0" eb="2">
      <t>ジンブツ</t>
    </rPh>
    <rPh sb="3" eb="5">
      <t>チョウフク</t>
    </rPh>
    <phoneticPr fontId="5"/>
  </si>
  <si>
    <t>初期設定容量</t>
    <rPh sb="0" eb="2">
      <t>ショキ</t>
    </rPh>
    <rPh sb="2" eb="4">
      <t>セッテイ</t>
    </rPh>
    <rPh sb="4" eb="6">
      <t>ヨウリョウ</t>
    </rPh>
    <phoneticPr fontId="5"/>
  </si>
  <si>
    <t>※ 提出いただいた情報・書類は本件業務以外には使用いたしません。　V.1.01　2025.12.16</t>
    <rPh sb="2" eb="4">
      <t>テイシュツ</t>
    </rPh>
    <rPh sb="9" eb="11">
      <t>ジョウホウ</t>
    </rPh>
    <rPh sb="12" eb="14">
      <t>ショルイ</t>
    </rPh>
    <rPh sb="15" eb="17">
      <t>ホンケン</t>
    </rPh>
    <rPh sb="17" eb="19">
      <t>ギョウム</t>
    </rPh>
    <rPh sb="19" eb="21">
      <t>イガイ</t>
    </rPh>
    <rPh sb="23" eb="25">
      <t>シヨウ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</si>
</sst>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ＭＳ Ｐゴシック"/>
      <family val="2"/>
      <charset val="128"/>
    </font>
    <font>
      <b/>
      <sz val="15"/>
      <color theme="3"/>
      <name val="ＭＳ Ｐゴシック"/>
      <family val="2"/>
      <charset val="128"/>
    </font>
    <font>
      <sz val="11"/>
      <color rgb="FFFF0000"/>
      <name val="ＭＳ Ｐゴシック"/>
      <family val="2"/>
      <charset val="128"/>
    </font>
    <font>
      <sz val="11"/>
      <name val="ＭＳ Ｐゴシック"/>
      <family val="3"/>
      <charset val="128"/>
    </font>
    <font>
      <b/>
      <sz val="18"/>
      <name val="メイリオ"/>
      <family val="3"/>
      <charset val="128"/>
    </font>
    <font>
      <sz val="6"/>
      <name val="ＭＳ Ｐゴシック"/>
      <family val="2"/>
      <charset val="128"/>
    </font>
    <font>
      <sz val="6"/>
      <name val="ＭＳ Ｐゴシック"/>
      <family val="3"/>
      <charset val="128"/>
    </font>
    <font>
      <sz val="9"/>
      <name val="ＭＳ Ｐゴシック"/>
      <family val="2"/>
      <charset val="128"/>
    </font>
    <font>
      <sz val="11"/>
      <color rgb="FFFF0000"/>
      <name val="ＭＳ Ｐゴシック"/>
      <family val="3"/>
      <charset val="128"/>
    </font>
    <font>
      <u/>
      <sz val="11"/>
      <color theme="10"/>
      <name val="ＭＳ Ｐゴシック"/>
      <family val="2"/>
      <charset val="128"/>
    </font>
    <font>
      <b/>
      <sz val="11"/>
      <color theme="1"/>
      <name val="メイリオ"/>
      <family val="3"/>
      <charset val="128"/>
    </font>
    <font>
      <b/>
      <vertAlign val="superscript"/>
      <sz val="11"/>
      <color theme="1"/>
      <name val="メイリオ"/>
      <family val="3"/>
      <charset val="128"/>
    </font>
    <font>
      <sz val="11"/>
      <name val="ＭＳ Ｐゴシック"/>
      <family val="2"/>
      <charset val="128"/>
    </font>
    <font>
      <sz val="11"/>
      <color theme="1"/>
      <name val="ＭＳ Ｐゴシック"/>
      <family val="3"/>
      <charset val="128"/>
    </font>
    <font>
      <sz val="11"/>
      <color theme="0" tint="-0.499984740745262"/>
      <name val="ＭＳ Ｐゴシック"/>
      <family val="2"/>
      <charset val="128"/>
    </font>
    <font>
      <sz val="18"/>
      <color rgb="FFFF0000"/>
      <name val="ＭＳ Ｐゴシック"/>
      <family val="2"/>
      <charset val="128"/>
    </font>
    <font>
      <b/>
      <sz val="11"/>
      <color theme="1"/>
      <name val="ＭＳ Ｐゴシック"/>
      <family val="3"/>
      <charset val="128"/>
    </font>
    <font>
      <sz val="11"/>
      <color theme="1"/>
      <name val="ＭＳ Ｐゴシック"/>
      <family val="2"/>
      <charset val="128"/>
    </font>
    <font>
      <b/>
      <sz val="11"/>
      <color rgb="FFFF0000"/>
      <name val="ＭＳ Ｐゴシック"/>
      <family val="3"/>
      <charset val="128"/>
    </font>
  </fonts>
  <fills count="8">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bgColor indexed="64"/>
      </patternFill>
    </fill>
  </fills>
  <borders count="5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s>
  <cellStyleXfs count="3">
    <xf numFmtId="0" fontId="0" fillId="0" borderId="0">
      <alignment vertical="center"/>
    </xf>
    <xf numFmtId="0" fontId="3" fillId="0" borderId="0"/>
    <xf numFmtId="0" fontId="9" fillId="0" borderId="0" applyNumberFormat="0" applyFill="0" applyBorder="0" applyAlignment="0" applyProtection="0">
      <alignment vertical="center"/>
    </xf>
  </cellStyleXfs>
  <cellXfs count="170">
    <xf numFmtId="0" fontId="0" fillId="0" borderId="0" xfId="0">
      <alignment vertical="center"/>
    </xf>
    <xf numFmtId="0" fontId="0" fillId="4" borderId="0" xfId="0" applyFill="1">
      <alignment vertical="center"/>
    </xf>
    <xf numFmtId="0" fontId="0" fillId="4" borderId="0" xfId="0" applyFill="1" applyAlignment="1">
      <alignment horizontal="center" vertical="center"/>
    </xf>
    <xf numFmtId="0" fontId="10" fillId="0" borderId="0" xfId="0" applyFont="1">
      <alignment vertical="center"/>
    </xf>
    <xf numFmtId="0" fontId="0" fillId="0" borderId="0" xfId="0" applyAlignment="1">
      <alignment horizontal="left" vertical="center" wrapText="1"/>
    </xf>
    <xf numFmtId="0" fontId="0" fillId="0" borderId="11" xfId="0" applyBorder="1">
      <alignment vertical="center"/>
    </xf>
    <xf numFmtId="0" fontId="0" fillId="0" borderId="29" xfId="0" applyBorder="1">
      <alignment vertical="center"/>
    </xf>
    <xf numFmtId="0" fontId="0" fillId="0" borderId="28" xfId="0" applyBorder="1">
      <alignment vertical="center"/>
    </xf>
    <xf numFmtId="0" fontId="0" fillId="0" borderId="6" xfId="0" applyBorder="1">
      <alignment vertical="center"/>
    </xf>
    <xf numFmtId="0" fontId="0" fillId="0" borderId="33" xfId="0" applyBorder="1">
      <alignment vertical="center"/>
    </xf>
    <xf numFmtId="0" fontId="0" fillId="0" borderId="34" xfId="0" applyBorder="1">
      <alignment vertical="center"/>
    </xf>
    <xf numFmtId="0" fontId="0" fillId="0" borderId="35" xfId="0" applyBorder="1">
      <alignment vertical="center"/>
    </xf>
    <xf numFmtId="0" fontId="7" fillId="0" borderId="0" xfId="0" applyFont="1" applyAlignment="1">
      <alignment horizontal="right" vertical="center"/>
    </xf>
    <xf numFmtId="0" fontId="14" fillId="0" borderId="11" xfId="0" applyFont="1" applyBorder="1">
      <alignment vertical="center"/>
    </xf>
    <xf numFmtId="0" fontId="0" fillId="7" borderId="0" xfId="0" applyFill="1">
      <alignment vertical="center"/>
    </xf>
    <xf numFmtId="0" fontId="0" fillId="7" borderId="0" xfId="0" applyFill="1" applyAlignment="1">
      <alignment vertical="center" wrapText="1"/>
    </xf>
    <xf numFmtId="0" fontId="13" fillId="7" borderId="0" xfId="0" applyFont="1" applyFill="1">
      <alignment vertical="center"/>
    </xf>
    <xf numFmtId="0" fontId="13" fillId="7" borderId="0" xfId="0" applyFont="1" applyFill="1" applyAlignment="1">
      <alignment vertical="center" wrapText="1"/>
    </xf>
    <xf numFmtId="0" fontId="18" fillId="0" borderId="0" xfId="0" applyFont="1">
      <alignment vertical="center"/>
    </xf>
    <xf numFmtId="0" fontId="0" fillId="0" borderId="0" xfId="0" applyAlignment="1">
      <alignment vertical="center" shrinkToFit="1"/>
    </xf>
    <xf numFmtId="0" fontId="0" fillId="7" borderId="0" xfId="0" applyFill="1" applyAlignment="1">
      <alignment vertical="center" shrinkToFit="1"/>
    </xf>
    <xf numFmtId="0" fontId="13" fillId="7" borderId="0" xfId="0" applyFont="1" applyFill="1" applyAlignment="1">
      <alignment vertical="center" shrinkToFit="1"/>
    </xf>
    <xf numFmtId="14" fontId="0" fillId="6" borderId="0" xfId="0" applyNumberFormat="1" applyFill="1" applyAlignment="1">
      <alignment vertical="center" shrinkToFit="1"/>
    </xf>
    <xf numFmtId="0" fontId="0" fillId="6" borderId="0" xfId="0" applyFill="1" applyAlignment="1">
      <alignment vertical="center" shrinkToFit="1"/>
    </xf>
    <xf numFmtId="14" fontId="0" fillId="5" borderId="0" xfId="0" applyNumberFormat="1" applyFill="1" applyAlignment="1" applyProtection="1">
      <alignment horizontal="center" vertical="center" shrinkToFit="1"/>
      <protection locked="0"/>
    </xf>
    <xf numFmtId="0" fontId="0" fillId="5" borderId="0" xfId="0" applyFill="1" applyAlignment="1" applyProtection="1">
      <alignment vertical="center" shrinkToFit="1"/>
      <protection locked="0"/>
    </xf>
    <xf numFmtId="0" fontId="13" fillId="0" borderId="46" xfId="0" applyFont="1" applyBorder="1" applyAlignment="1">
      <alignment horizontal="left" vertical="center" wrapText="1"/>
    </xf>
    <xf numFmtId="0" fontId="0" fillId="0" borderId="47" xfId="0" applyBorder="1" applyAlignment="1">
      <alignment horizontal="left" vertical="center" wrapText="1"/>
    </xf>
    <xf numFmtId="49" fontId="13" fillId="0" borderId="47" xfId="2" applyNumberFormat="1" applyFont="1" applyFill="1" applyBorder="1" applyAlignment="1" applyProtection="1">
      <alignment horizontal="left" vertical="center" wrapText="1" indent="1"/>
      <protection locked="0"/>
    </xf>
    <xf numFmtId="49" fontId="13" fillId="0" borderId="47" xfId="0" applyNumberFormat="1" applyFont="1" applyBorder="1" applyAlignment="1" applyProtection="1">
      <alignment horizontal="left" vertical="center" wrapText="1" indent="1"/>
      <protection locked="0"/>
    </xf>
    <xf numFmtId="0" fontId="2" fillId="0" borderId="47" xfId="0" applyFont="1" applyBorder="1" applyAlignment="1">
      <alignment horizontal="center" vertical="center"/>
    </xf>
    <xf numFmtId="0" fontId="2" fillId="0" borderId="48" xfId="0" applyFont="1" applyBorder="1" applyAlignment="1">
      <alignment horizontal="center" vertical="center"/>
    </xf>
    <xf numFmtId="0" fontId="0" fillId="0" borderId="37" xfId="0" applyBorder="1" applyAlignment="1">
      <alignment horizontal="left" vertical="center" wrapText="1"/>
    </xf>
    <xf numFmtId="0" fontId="0" fillId="0" borderId="38" xfId="0" applyBorder="1" applyAlignment="1">
      <alignment horizontal="left" vertical="center" wrapText="1"/>
    </xf>
    <xf numFmtId="0" fontId="13" fillId="0" borderId="38" xfId="2" applyNumberFormat="1" applyFont="1" applyFill="1" applyBorder="1" applyAlignment="1" applyProtection="1">
      <alignment horizontal="left" vertical="center" indent="1"/>
      <protection locked="0"/>
    </xf>
    <xf numFmtId="0" fontId="2" fillId="0" borderId="38" xfId="0" applyFont="1" applyBorder="1" applyAlignment="1">
      <alignment horizontal="center" vertical="center"/>
    </xf>
    <xf numFmtId="0" fontId="2" fillId="0" borderId="45" xfId="0" applyFont="1" applyBorder="1" applyAlignment="1">
      <alignment horizontal="center" vertical="center"/>
    </xf>
    <xf numFmtId="0" fontId="13" fillId="0" borderId="49" xfId="0" applyFont="1" applyBorder="1" applyAlignment="1">
      <alignment horizontal="left" vertical="center" wrapText="1"/>
    </xf>
    <xf numFmtId="0" fontId="0" fillId="0" borderId="50" xfId="0" applyBorder="1" applyAlignment="1">
      <alignment horizontal="left" vertical="center" wrapText="1"/>
    </xf>
    <xf numFmtId="49" fontId="13" fillId="0" borderId="38" xfId="2" applyNumberFormat="1" applyFont="1" applyFill="1" applyBorder="1" applyAlignment="1" applyProtection="1">
      <alignment horizontal="left" vertical="center" wrapText="1" indent="1"/>
      <protection locked="0"/>
    </xf>
    <xf numFmtId="49" fontId="13" fillId="0" borderId="38" xfId="0" applyNumberFormat="1" applyFont="1" applyBorder="1" applyAlignment="1" applyProtection="1">
      <alignment horizontal="left" vertical="center" wrapText="1" indent="1"/>
      <protection locked="0"/>
    </xf>
    <xf numFmtId="0" fontId="2" fillId="0" borderId="50" xfId="0" applyFont="1" applyBorder="1" applyAlignment="1">
      <alignment horizontal="center" vertical="center"/>
    </xf>
    <xf numFmtId="0" fontId="2" fillId="0" borderId="51" xfId="0" applyFont="1" applyBorder="1" applyAlignment="1">
      <alignment horizontal="center" vertical="center"/>
    </xf>
    <xf numFmtId="49" fontId="13" fillId="0" borderId="53" xfId="2" applyNumberFormat="1" applyFont="1" applyFill="1" applyBorder="1" applyAlignment="1" applyProtection="1">
      <alignment horizontal="left" vertical="center" indent="1"/>
      <protection locked="0"/>
    </xf>
    <xf numFmtId="49" fontId="13" fillId="0" borderId="53" xfId="0" applyNumberFormat="1" applyFont="1" applyBorder="1" applyAlignment="1" applyProtection="1">
      <alignment horizontal="left" vertical="center" indent="1"/>
      <protection locked="0"/>
    </xf>
    <xf numFmtId="0" fontId="0" fillId="0" borderId="42" xfId="0" applyBorder="1" applyAlignment="1">
      <alignment horizontal="left" vertical="center" wrapText="1"/>
    </xf>
    <xf numFmtId="0" fontId="0" fillId="0" borderId="43" xfId="0" applyBorder="1" applyAlignment="1">
      <alignment horizontal="left" vertical="center" wrapText="1"/>
    </xf>
    <xf numFmtId="0" fontId="13" fillId="0" borderId="43" xfId="2" applyNumberFormat="1" applyFont="1" applyFill="1" applyBorder="1" applyAlignment="1" applyProtection="1">
      <alignment horizontal="left" vertical="center" indent="1"/>
      <protection locked="0"/>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0" fillId="0" borderId="52" xfId="0" applyBorder="1" applyAlignment="1">
      <alignment horizontal="left" vertical="center" wrapText="1"/>
    </xf>
    <xf numFmtId="0" fontId="0" fillId="0" borderId="53" xfId="0" applyBorder="1" applyAlignment="1">
      <alignment horizontal="left" vertical="center" wrapText="1"/>
    </xf>
    <xf numFmtId="0" fontId="2" fillId="0" borderId="53" xfId="0" applyFont="1" applyBorder="1" applyAlignment="1">
      <alignment horizontal="center" vertical="center"/>
    </xf>
    <xf numFmtId="0" fontId="2" fillId="0" borderId="54" xfId="0"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13" fillId="0" borderId="10" xfId="2" applyFont="1" applyBorder="1" applyAlignment="1" applyProtection="1">
      <alignment horizontal="left" vertical="center" indent="1"/>
      <protection locked="0"/>
    </xf>
    <xf numFmtId="0" fontId="13" fillId="0" borderId="11" xfId="0" applyFont="1" applyBorder="1" applyAlignment="1" applyProtection="1">
      <alignment horizontal="left" vertical="center" indent="1"/>
      <protection locked="0"/>
    </xf>
    <xf numFmtId="0" fontId="13" fillId="0" borderId="29" xfId="0" applyFont="1" applyBorder="1" applyAlignment="1" applyProtection="1">
      <alignment horizontal="left" vertical="center" indent="1"/>
      <protection locked="0"/>
    </xf>
    <xf numFmtId="0" fontId="2" fillId="0" borderId="32" xfId="0" applyFont="1" applyBorder="1" applyAlignment="1">
      <alignment horizontal="center" vertical="center"/>
    </xf>
    <xf numFmtId="0" fontId="8" fillId="0" borderId="29" xfId="0" applyFont="1" applyBorder="1" applyAlignment="1">
      <alignment horizontal="center" vertical="center"/>
    </xf>
    <xf numFmtId="0" fontId="13" fillId="0" borderId="43" xfId="0" applyFont="1" applyBorder="1" applyAlignment="1" applyProtection="1">
      <alignment horizontal="left" vertical="center" wrapText="1" indent="1"/>
      <protection locked="0"/>
    </xf>
    <xf numFmtId="0" fontId="0" fillId="0" borderId="10" xfId="0" applyBorder="1" applyAlignment="1">
      <alignment horizontal="center" vertical="center" wrapText="1"/>
    </xf>
    <xf numFmtId="49" fontId="9" fillId="0" borderId="0" xfId="2" applyNumberFormat="1" applyFill="1" applyAlignment="1" applyProtection="1">
      <alignment horizontal="left" vertical="center" indent="1"/>
      <protection locked="0"/>
    </xf>
    <xf numFmtId="49" fontId="13" fillId="0" borderId="0" xfId="0" applyNumberFormat="1" applyFont="1" applyAlignment="1" applyProtection="1">
      <alignment horizontal="left" vertical="center" indent="1"/>
      <protection locked="0"/>
    </xf>
    <xf numFmtId="0" fontId="0" fillId="0" borderId="23"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49" fontId="13" fillId="0" borderId="23" xfId="0" applyNumberFormat="1" applyFont="1" applyBorder="1" applyAlignment="1" applyProtection="1">
      <alignment horizontal="left" vertical="center" indent="1"/>
      <protection locked="0"/>
    </xf>
    <xf numFmtId="49" fontId="13" fillId="0" borderId="21" xfId="0" applyNumberFormat="1" applyFont="1" applyBorder="1" applyAlignment="1" applyProtection="1">
      <alignment horizontal="left" vertical="center" indent="1"/>
      <protection locked="0"/>
    </xf>
    <xf numFmtId="49" fontId="13" fillId="0" borderId="24" xfId="0" applyNumberFormat="1" applyFont="1" applyBorder="1" applyAlignment="1" applyProtection="1">
      <alignment horizontal="left" vertical="center" indent="1"/>
      <protection locked="0"/>
    </xf>
    <xf numFmtId="0" fontId="2" fillId="0" borderId="20" xfId="0" applyFont="1" applyBorder="1" applyAlignment="1">
      <alignment horizontal="center" vertical="center"/>
    </xf>
    <xf numFmtId="0" fontId="8" fillId="0" borderId="24" xfId="0" applyFont="1" applyBorder="1" applyAlignment="1">
      <alignment horizontal="center" vertical="center"/>
    </xf>
    <xf numFmtId="0" fontId="0" fillId="0" borderId="39" xfId="0" applyBorder="1" applyAlignment="1">
      <alignment horizontal="left" vertical="center" wrapText="1"/>
    </xf>
    <xf numFmtId="0" fontId="0" fillId="0" borderId="40" xfId="0" applyBorder="1" applyAlignment="1">
      <alignment horizontal="left" vertical="center" wrapText="1"/>
    </xf>
    <xf numFmtId="0" fontId="17" fillId="0" borderId="40" xfId="2" applyNumberFormat="1" applyFont="1" applyFill="1" applyBorder="1" applyAlignment="1" applyProtection="1">
      <alignment horizontal="left" vertical="center" indent="1"/>
      <protection locked="0"/>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0" fillId="0" borderId="31"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28" xfId="0"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31"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0"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13" fillId="0" borderId="12" xfId="0" applyFont="1" applyBorder="1" applyAlignment="1" applyProtection="1">
      <alignment horizontal="center" vertical="center"/>
      <protection locked="0"/>
    </xf>
    <xf numFmtId="0" fontId="0" fillId="0" borderId="10" xfId="0" applyBorder="1" applyAlignment="1" applyProtection="1">
      <alignment horizontal="left" vertical="center" wrapText="1" indent="1"/>
      <protection locked="0"/>
    </xf>
    <xf numFmtId="0" fontId="13" fillId="0" borderId="11" xfId="0" applyFont="1" applyBorder="1" applyAlignment="1" applyProtection="1">
      <alignment horizontal="left" vertical="center" wrapText="1" indent="1"/>
      <protection locked="0"/>
    </xf>
    <xf numFmtId="0" fontId="13" fillId="0" borderId="29" xfId="0" applyFont="1" applyBorder="1" applyAlignment="1" applyProtection="1">
      <alignment horizontal="left" vertical="center" wrapText="1" indent="1"/>
      <protection locked="0"/>
    </xf>
    <xf numFmtId="49" fontId="12" fillId="0" borderId="10" xfId="2" applyNumberFormat="1" applyFont="1" applyFill="1" applyBorder="1" applyAlignment="1" applyProtection="1">
      <alignment horizontal="left" vertical="center" indent="1"/>
      <protection locked="0"/>
    </xf>
    <xf numFmtId="49" fontId="0" fillId="0" borderId="11" xfId="0" applyNumberFormat="1" applyBorder="1" applyAlignment="1" applyProtection="1">
      <alignment horizontal="left" vertical="center" indent="1"/>
      <protection locked="0"/>
    </xf>
    <xf numFmtId="49" fontId="0" fillId="0" borderId="29" xfId="0" applyNumberFormat="1" applyBorder="1" applyAlignment="1" applyProtection="1">
      <alignment horizontal="left" vertical="center" indent="1"/>
      <protection locked="0"/>
    </xf>
    <xf numFmtId="0" fontId="2" fillId="0" borderId="29" xfId="0" applyFont="1" applyBorder="1" applyAlignment="1">
      <alignment horizontal="center" vertical="center"/>
    </xf>
    <xf numFmtId="49" fontId="13" fillId="0" borderId="10" xfId="2" applyNumberFormat="1" applyFont="1" applyFill="1" applyBorder="1" applyAlignment="1" applyProtection="1">
      <alignment horizontal="left" vertical="center" indent="1"/>
      <protection locked="0"/>
    </xf>
    <xf numFmtId="49" fontId="13" fillId="0" borderId="11" xfId="0" applyNumberFormat="1" applyFont="1" applyBorder="1" applyAlignment="1" applyProtection="1">
      <alignment horizontal="left" vertical="center" indent="1"/>
      <protection locked="0"/>
    </xf>
    <xf numFmtId="49" fontId="13" fillId="0" borderId="29" xfId="0" applyNumberFormat="1" applyFont="1" applyBorder="1" applyAlignment="1" applyProtection="1">
      <alignment horizontal="left" vertical="center" indent="1"/>
      <protection locked="0"/>
    </xf>
    <xf numFmtId="0" fontId="13" fillId="0" borderId="10" xfId="2" applyNumberFormat="1" applyFont="1" applyFill="1" applyBorder="1" applyAlignment="1" applyProtection="1">
      <alignment horizontal="left" vertical="center" indent="1"/>
      <protection locked="0"/>
    </xf>
    <xf numFmtId="0" fontId="13" fillId="0" borderId="11" xfId="2" applyNumberFormat="1" applyFont="1" applyFill="1" applyBorder="1" applyAlignment="1" applyProtection="1">
      <alignment horizontal="left" vertical="center" indent="1"/>
      <protection locked="0"/>
    </xf>
    <xf numFmtId="0" fontId="13" fillId="0" borderId="29" xfId="2" applyNumberFormat="1" applyFont="1" applyFill="1" applyBorder="1" applyAlignment="1" applyProtection="1">
      <alignment horizontal="left" vertical="center" indent="1"/>
      <protection locked="0"/>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12" xfId="0" applyBorder="1" applyAlignment="1">
      <alignment horizontal="center" vertical="center" shrinkToFit="1"/>
    </xf>
    <xf numFmtId="49" fontId="13" fillId="0" borderId="10" xfId="2" applyNumberFormat="1" applyFont="1" applyBorder="1" applyAlignment="1" applyProtection="1">
      <alignment horizontal="left" vertical="center" indent="1"/>
      <protection locked="0"/>
    </xf>
    <xf numFmtId="0" fontId="2" fillId="0" borderId="30" xfId="0" applyFont="1" applyBorder="1" applyAlignment="1">
      <alignment horizontal="center" vertical="center"/>
    </xf>
    <xf numFmtId="0" fontId="8" fillId="0" borderId="36" xfId="0" applyFont="1" applyBorder="1" applyAlignment="1">
      <alignment horizontal="center" vertical="center"/>
    </xf>
    <xf numFmtId="0" fontId="0" fillId="0" borderId="0" xfId="0" applyAlignment="1">
      <alignment horizontal="left" vertical="center" wrapText="1"/>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30"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8"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pplyProtection="1">
      <alignment horizontal="left" vertical="center" wrapText="1" indent="1"/>
      <protection locked="0"/>
    </xf>
    <xf numFmtId="0" fontId="13" fillId="0" borderId="16" xfId="0" applyFont="1" applyBorder="1" applyAlignment="1" applyProtection="1">
      <alignment horizontal="left" vertical="center" wrapText="1" indent="1"/>
      <protection locked="0"/>
    </xf>
    <xf numFmtId="0" fontId="13" fillId="0" borderId="19" xfId="0" applyFont="1" applyBorder="1" applyAlignment="1" applyProtection="1">
      <alignment horizontal="left" vertical="center" wrapText="1" indent="1"/>
      <protection locked="0"/>
    </xf>
    <xf numFmtId="0" fontId="2" fillId="0" borderId="15" xfId="0" applyFont="1" applyBorder="1" applyAlignment="1">
      <alignment horizontal="center" vertical="center"/>
    </xf>
    <xf numFmtId="0" fontId="8" fillId="0" borderId="19" xfId="0" applyFont="1" applyBorder="1" applyAlignment="1">
      <alignment horizontal="center" vertical="center"/>
    </xf>
    <xf numFmtId="49" fontId="13" fillId="0" borderId="11" xfId="2" applyNumberFormat="1" applyFont="1" applyFill="1" applyBorder="1" applyAlignment="1" applyProtection="1">
      <alignment horizontal="left" vertical="center" indent="1"/>
      <protection locked="0"/>
    </xf>
    <xf numFmtId="49" fontId="13" fillId="0" borderId="29" xfId="2" applyNumberFormat="1" applyFont="1" applyFill="1" applyBorder="1" applyAlignment="1" applyProtection="1">
      <alignment horizontal="left" vertical="center" indent="1"/>
      <protection locked="0"/>
    </xf>
    <xf numFmtId="0" fontId="0" fillId="0" borderId="32"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2" fillId="0" borderId="11" xfId="0" applyFont="1" applyBorder="1" applyAlignment="1">
      <alignment horizontal="center" vertical="center"/>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2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2" fillId="0" borderId="21" xfId="0" applyFont="1" applyBorder="1" applyAlignment="1">
      <alignment horizontal="center" vertical="center"/>
    </xf>
    <xf numFmtId="0" fontId="4" fillId="0" borderId="0" xfId="1" applyFont="1" applyAlignment="1">
      <alignment horizontal="center"/>
    </xf>
    <xf numFmtId="0" fontId="0" fillId="0" borderId="0" xfId="0" applyAlignment="1">
      <alignment horizontal="center"/>
    </xf>
    <xf numFmtId="0" fontId="15" fillId="0" borderId="0" xfId="0" applyFont="1">
      <alignment vertical="center"/>
    </xf>
    <xf numFmtId="0" fontId="0" fillId="0" borderId="0" xfId="0">
      <alignment vertical="center"/>
    </xf>
    <xf numFmtId="0" fontId="2" fillId="0" borderId="1" xfId="0" applyFont="1" applyBorder="1" applyAlignment="1">
      <alignment horizontal="center" vertical="center"/>
    </xf>
    <xf numFmtId="0" fontId="8" fillId="0" borderId="2" xfId="0" applyFont="1" applyBorder="1" applyAlignment="1">
      <alignment horizontal="center" vertical="center"/>
    </xf>
    <xf numFmtId="0" fontId="0" fillId="2" borderId="1" xfId="0" applyFill="1" applyBorder="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0" fillId="3" borderId="1" xfId="0" applyFill="1" applyBorder="1" applyAlignment="1">
      <alignment horizontal="center" vertical="center"/>
    </xf>
    <xf numFmtId="0" fontId="0" fillId="3" borderId="3" xfId="0" applyFill="1" applyBorder="1" applyAlignment="1">
      <alignment horizontal="center" vertical="center"/>
    </xf>
    <xf numFmtId="0" fontId="0" fillId="3" borderId="2" xfId="0" applyFill="1" applyBorder="1" applyAlignment="1">
      <alignment horizontal="center" vertical="center"/>
    </xf>
    <xf numFmtId="0" fontId="0" fillId="0" borderId="32"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5" fillId="0" borderId="34" xfId="0" applyFont="1" applyBorder="1">
      <alignment vertical="center"/>
    </xf>
    <xf numFmtId="0" fontId="13" fillId="0" borderId="15" xfId="0" applyFont="1" applyBorder="1">
      <alignment vertical="center"/>
    </xf>
    <xf numFmtId="0" fontId="0" fillId="0" borderId="16" xfId="0" applyBorder="1">
      <alignment vertical="center"/>
    </xf>
    <xf numFmtId="0" fontId="0" fillId="0" borderId="17" xfId="0" applyBorder="1">
      <alignment vertical="center"/>
    </xf>
    <xf numFmtId="0" fontId="0" fillId="0" borderId="18"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2" fillId="0" borderId="16" xfId="0" applyFont="1" applyBorder="1" applyAlignment="1">
      <alignment horizontal="center" vertical="center"/>
    </xf>
    <xf numFmtId="0" fontId="0" fillId="0" borderId="1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5" borderId="0" xfId="0" applyFill="1" applyAlignment="1" applyProtection="1">
      <alignment vertical="center" shrinkToFit="1"/>
      <protection locked="0"/>
    </xf>
    <xf numFmtId="0" fontId="0" fillId="0" borderId="0" xfId="0" applyProtection="1">
      <alignment vertical="center"/>
      <protection locked="0"/>
    </xf>
  </cellXfs>
  <cellStyles count="3">
    <cellStyle name="ハイパーリンク" xfId="2" builtinId="8"/>
    <cellStyle name="標準" xfId="0" builtinId="0"/>
    <cellStyle name="標準_Sheet1" xfId="1" xr:uid="{00000000-0005-0000-0000-000002000000}"/>
  </cellStyles>
  <dxfs count="10">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https://support-grantsdata.jst.go.jp/jp/registant" TargetMode="External"/></Relationships>
</file>

<file path=xl/drawings/drawing1.xml><?xml version="1.0" encoding="utf-8"?>
<xdr:wsDr xmlns:xdr="http://schemas.openxmlformats.org/drawingml/2006/spreadsheetDrawing" xmlns:a="http://schemas.openxmlformats.org/drawingml/2006/main">
  <xdr:twoCellAnchor>
    <xdr:from>
      <xdr:col>34</xdr:col>
      <xdr:colOff>138946</xdr:colOff>
      <xdr:row>0</xdr:row>
      <xdr:rowOff>103714</xdr:rowOff>
    </xdr:from>
    <xdr:to>
      <xdr:col>43</xdr:col>
      <xdr:colOff>115661</xdr:colOff>
      <xdr:row>1</xdr:row>
      <xdr:rowOff>217713</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094FC124-0CDC-4C77-80B1-B153A2E875B4}"/>
            </a:ext>
          </a:extLst>
        </xdr:cNvPr>
        <xdr:cNvSpPr/>
      </xdr:nvSpPr>
      <xdr:spPr>
        <a:xfrm>
          <a:off x="6384625" y="103714"/>
          <a:ext cx="1629982" cy="365731"/>
        </a:xfrm>
        <a:prstGeom prst="rect">
          <a:avLst/>
        </a:prstGeom>
        <a:solidFill>
          <a:schemeClr val="bg1">
            <a:lumMod val="75000"/>
          </a:schemeClr>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002060"/>
              </a:solidFill>
            </a:rPr>
            <a:t>利用規約等の表示</a:t>
          </a:r>
          <a:endParaRPr kumimoji="1" lang="en-US" altLang="ja-JP" sz="1100">
            <a:solidFill>
              <a:srgbClr val="002060"/>
            </a:solidFill>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F1AA6-2BB6-48D4-B9A6-D257B44AE1C8}">
  <sheetPr codeName="Sheet2">
    <pageSetUpPr fitToPage="1"/>
  </sheetPr>
  <dimension ref="A1:AW44"/>
  <sheetViews>
    <sheetView showGridLines="0" tabSelected="1" showRuler="0" zoomScale="112" zoomScaleNormal="112" workbookViewId="0">
      <selection activeCell="AM9" sqref="AM9:AP9"/>
      <extLst>
        <ext xmlns:xlsdti="http://schemas.microsoft.com/office/spreadsheetml/2023/showDataTypeIcons" uri="{77bfe23e-c014-4d31-8a63-9c772dbf06b6}">
          <xlsdti:showDataTypeIcons visible="0"/>
        </ext>
      </extLst>
    </sheetView>
  </sheetViews>
  <sheetFormatPr defaultColWidth="9" defaultRowHeight="13.2" x14ac:dyDescent="0.2"/>
  <cols>
    <col min="1" max="45" width="2.6640625" style="1" customWidth="1"/>
    <col min="46" max="47" width="9" style="1" hidden="1" customWidth="1"/>
    <col min="48" max="16384" width="9" style="1"/>
  </cols>
  <sheetData>
    <row r="1" spans="1:49" ht="19.95" customHeight="1" x14ac:dyDescent="0.2">
      <c r="A1"/>
      <c r="B1" s="143" t="s">
        <v>9</v>
      </c>
      <c r="C1" s="144"/>
      <c r="D1" s="144"/>
      <c r="E1" s="144"/>
      <c r="F1" s="144"/>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4"/>
      <c r="AM1" s="144"/>
      <c r="AN1" s="144"/>
      <c r="AO1" s="144"/>
      <c r="AP1" s="144"/>
      <c r="AQ1" s="144"/>
      <c r="AR1" s="144"/>
      <c r="AS1"/>
    </row>
    <row r="2" spans="1:49" ht="19.95" customHeight="1" x14ac:dyDescent="0.2">
      <c r="A2"/>
      <c r="B2" s="144"/>
      <c r="C2" s="144"/>
      <c r="D2" s="144"/>
      <c r="E2" s="144"/>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row>
    <row r="3" spans="1:49" ht="19.95" customHeight="1" x14ac:dyDescent="0.2">
      <c r="A3"/>
      <c r="B3"/>
      <c r="C3"/>
      <c r="D3"/>
      <c r="E3"/>
      <c r="F3"/>
      <c r="G3"/>
      <c r="H3"/>
      <c r="I3"/>
      <c r="J3"/>
      <c r="K3"/>
      <c r="L3"/>
      <c r="M3"/>
      <c r="N3"/>
      <c r="O3"/>
      <c r="P3"/>
      <c r="Q3"/>
      <c r="R3"/>
      <c r="S3"/>
      <c r="T3"/>
      <c r="U3"/>
      <c r="V3"/>
      <c r="W3"/>
      <c r="X3"/>
      <c r="Y3" s="145" t="str">
        <f>IF(AT19=15,"",IF(AT19=0,"","●未入力の必須項目があります"))</f>
        <v/>
      </c>
      <c r="Z3" s="146"/>
      <c r="AA3" s="146"/>
      <c r="AB3" s="146"/>
      <c r="AC3" s="146"/>
      <c r="AD3" s="146"/>
      <c r="AE3" s="146"/>
      <c r="AF3" s="146"/>
      <c r="AG3" s="146"/>
      <c r="AH3" s="146"/>
      <c r="AI3" s="146"/>
      <c r="AJ3" s="146"/>
      <c r="AK3" s="146"/>
      <c r="AL3" s="146"/>
      <c r="AM3" s="146"/>
      <c r="AN3" s="146"/>
      <c r="AO3" s="146"/>
      <c r="AP3" s="146"/>
      <c r="AQ3" s="146"/>
      <c r="AR3" s="146"/>
      <c r="AS3"/>
    </row>
    <row r="4" spans="1:49" ht="19.95" customHeight="1" thickBot="1" x14ac:dyDescent="0.25">
      <c r="A4"/>
      <c r="B4" t="s">
        <v>10</v>
      </c>
      <c r="C4"/>
      <c r="D4"/>
      <c r="E4"/>
      <c r="F4"/>
      <c r="G4"/>
      <c r="H4"/>
      <c r="I4"/>
      <c r="J4"/>
      <c r="K4"/>
      <c r="L4"/>
      <c r="M4"/>
      <c r="N4"/>
      <c r="O4"/>
      <c r="P4"/>
      <c r="Q4"/>
      <c r="R4"/>
      <c r="S4"/>
      <c r="T4"/>
      <c r="U4"/>
      <c r="V4"/>
      <c r="W4"/>
      <c r="X4"/>
      <c r="Y4" s="146"/>
      <c r="Z4" s="146"/>
      <c r="AA4" s="146"/>
      <c r="AB4" s="146"/>
      <c r="AC4" s="146"/>
      <c r="AD4" s="146"/>
      <c r="AE4" s="146"/>
      <c r="AF4" s="146"/>
      <c r="AG4" s="146"/>
      <c r="AH4" s="146"/>
      <c r="AI4" s="146"/>
      <c r="AJ4" s="146"/>
      <c r="AK4" s="146"/>
      <c r="AL4" s="146"/>
      <c r="AM4" s="146"/>
      <c r="AN4" s="146"/>
      <c r="AO4" s="146"/>
      <c r="AP4" s="146"/>
      <c r="AQ4" s="146"/>
      <c r="AR4" s="146"/>
      <c r="AS4"/>
    </row>
    <row r="5" spans="1:49" ht="19.95" customHeight="1" thickBot="1" x14ac:dyDescent="0.25">
      <c r="A5"/>
      <c r="B5"/>
      <c r="C5" s="147" t="s">
        <v>0</v>
      </c>
      <c r="D5" s="148"/>
      <c r="E5" t="s">
        <v>1</v>
      </c>
      <c r="F5"/>
      <c r="G5"/>
      <c r="H5"/>
      <c r="I5"/>
      <c r="J5"/>
      <c r="K5"/>
      <c r="L5"/>
      <c r="M5" s="149"/>
      <c r="N5" s="150"/>
      <c r="O5" s="151"/>
      <c r="P5" t="s">
        <v>2</v>
      </c>
      <c r="Q5"/>
      <c r="R5"/>
      <c r="S5"/>
      <c r="T5"/>
      <c r="U5"/>
      <c r="V5"/>
      <c r="W5"/>
      <c r="X5"/>
      <c r="Y5"/>
      <c r="Z5"/>
      <c r="AA5"/>
      <c r="AB5"/>
      <c r="AC5"/>
      <c r="AD5"/>
      <c r="AE5"/>
      <c r="AF5"/>
      <c r="AG5"/>
      <c r="AH5"/>
      <c r="AI5"/>
      <c r="AJ5"/>
      <c r="AK5"/>
      <c r="AL5"/>
      <c r="AM5"/>
      <c r="AN5"/>
      <c r="AO5"/>
      <c r="AP5"/>
      <c r="AQ5"/>
      <c r="AR5"/>
      <c r="AS5"/>
    </row>
    <row r="6" spans="1:49" ht="19.95" customHeight="1" thickBot="1" x14ac:dyDescent="0.25">
      <c r="A6"/>
      <c r="B6"/>
      <c r="C6" s="152"/>
      <c r="D6" s="153"/>
      <c r="E6" s="154"/>
      <c r="F6" t="s">
        <v>26</v>
      </c>
      <c r="G6"/>
      <c r="H6"/>
      <c r="I6"/>
      <c r="J6"/>
      <c r="K6"/>
      <c r="L6"/>
      <c r="M6"/>
      <c r="N6"/>
      <c r="O6"/>
      <c r="P6"/>
      <c r="Q6"/>
      <c r="R6"/>
      <c r="S6"/>
      <c r="T6"/>
      <c r="U6"/>
      <c r="V6"/>
      <c r="W6"/>
      <c r="X6"/>
      <c r="Y6"/>
      <c r="Z6"/>
      <c r="AA6"/>
      <c r="AB6"/>
      <c r="AC6"/>
      <c r="AD6"/>
      <c r="AE6"/>
      <c r="AF6"/>
      <c r="AG6"/>
      <c r="AH6"/>
      <c r="AI6"/>
      <c r="AJ6"/>
      <c r="AK6"/>
      <c r="AL6"/>
      <c r="AM6"/>
      <c r="AN6"/>
      <c r="AO6"/>
      <c r="AP6"/>
      <c r="AQ6"/>
      <c r="AR6"/>
      <c r="AS6"/>
    </row>
    <row r="7" spans="1:49" ht="15" customHeight="1" x14ac:dyDescent="0.2">
      <c r="A7"/>
      <c r="B7"/>
      <c r="C7"/>
      <c r="D7"/>
      <c r="E7"/>
      <c r="F7"/>
      <c r="G7"/>
      <c r="H7"/>
      <c r="I7"/>
      <c r="J7"/>
      <c r="K7"/>
      <c r="L7"/>
      <c r="M7"/>
      <c r="N7"/>
      <c r="O7"/>
      <c r="P7"/>
      <c r="Q7"/>
      <c r="R7"/>
      <c r="S7"/>
      <c r="T7"/>
      <c r="U7"/>
      <c r="V7"/>
      <c r="W7" s="145" t="str">
        <f>IF(AU7=8,"",IF(AT7&lt;8,"●全ての項目に同意が必要です！",""))</f>
        <v/>
      </c>
      <c r="X7" s="145"/>
      <c r="Y7" s="145"/>
      <c r="Z7" s="145"/>
      <c r="AA7" s="145"/>
      <c r="AB7" s="145"/>
      <c r="AC7" s="145"/>
      <c r="AD7" s="145"/>
      <c r="AE7" s="145"/>
      <c r="AF7" s="145"/>
      <c r="AG7" s="145"/>
      <c r="AH7" s="145"/>
      <c r="AI7" s="145"/>
      <c r="AJ7" s="145"/>
      <c r="AK7" s="145"/>
      <c r="AL7" s="145"/>
      <c r="AM7" s="145"/>
      <c r="AN7" s="145"/>
      <c r="AO7" s="145"/>
      <c r="AP7" s="145"/>
      <c r="AQ7" s="145"/>
      <c r="AR7" s="145"/>
      <c r="AS7"/>
      <c r="AT7" s="2">
        <f>SUM(AT9:AT16)</f>
        <v>0</v>
      </c>
      <c r="AU7" s="2">
        <f>SUM(AU9:AU16)</f>
        <v>8</v>
      </c>
    </row>
    <row r="8" spans="1:49" ht="15" customHeight="1" thickBot="1" x14ac:dyDescent="0.25">
      <c r="A8"/>
      <c r="B8" s="3" t="s">
        <v>17</v>
      </c>
      <c r="C8"/>
      <c r="D8"/>
      <c r="E8"/>
      <c r="F8"/>
      <c r="G8"/>
      <c r="H8"/>
      <c r="I8"/>
      <c r="J8"/>
      <c r="K8"/>
      <c r="L8"/>
      <c r="M8"/>
      <c r="N8"/>
      <c r="O8"/>
      <c r="P8"/>
      <c r="Q8"/>
      <c r="R8"/>
      <c r="S8"/>
      <c r="T8"/>
      <c r="U8"/>
      <c r="V8"/>
      <c r="W8" s="158"/>
      <c r="X8" s="158"/>
      <c r="Y8" s="158"/>
      <c r="Z8" s="158"/>
      <c r="AA8" s="158"/>
      <c r="AB8" s="158"/>
      <c r="AC8" s="158"/>
      <c r="AD8" s="158"/>
      <c r="AE8" s="158"/>
      <c r="AF8" s="158"/>
      <c r="AG8" s="158"/>
      <c r="AH8" s="158"/>
      <c r="AI8" s="158"/>
      <c r="AJ8" s="158"/>
      <c r="AK8" s="158"/>
      <c r="AL8" s="158"/>
      <c r="AM8" s="158"/>
      <c r="AN8" s="158"/>
      <c r="AO8" s="158"/>
      <c r="AP8" s="158"/>
      <c r="AQ8" s="158"/>
      <c r="AR8" s="158"/>
      <c r="AS8"/>
      <c r="AT8" s="2" t="s">
        <v>23</v>
      </c>
      <c r="AU8" s="2" t="s">
        <v>24</v>
      </c>
    </row>
    <row r="9" spans="1:49" ht="18.600000000000001" customHeight="1" x14ac:dyDescent="0.2">
      <c r="A9"/>
      <c r="B9" s="159" t="s">
        <v>33</v>
      </c>
      <c r="C9" s="160"/>
      <c r="D9" s="160"/>
      <c r="E9" s="160"/>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c r="AG9" s="160"/>
      <c r="AH9" s="160"/>
      <c r="AI9" s="160"/>
      <c r="AJ9" s="160"/>
      <c r="AK9" s="160"/>
      <c r="AL9" s="161"/>
      <c r="AM9" s="162"/>
      <c r="AN9" s="163"/>
      <c r="AO9" s="163"/>
      <c r="AP9" s="164"/>
      <c r="AQ9" s="165" t="s">
        <v>0</v>
      </c>
      <c r="AR9" s="127"/>
      <c r="AS9"/>
      <c r="AT9" s="2">
        <f>IF(AM9="はい",1,0)</f>
        <v>0</v>
      </c>
      <c r="AU9" s="2">
        <f>IF(ISBLANK(AM9),1,0)</f>
        <v>1</v>
      </c>
    </row>
    <row r="10" spans="1:49" ht="18.600000000000001" customHeight="1" x14ac:dyDescent="0.2">
      <c r="A10"/>
      <c r="B10" s="155" t="s">
        <v>35</v>
      </c>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7"/>
      <c r="AM10" s="133"/>
      <c r="AN10" s="134"/>
      <c r="AO10" s="134"/>
      <c r="AP10" s="135"/>
      <c r="AQ10" s="136" t="s">
        <v>0</v>
      </c>
      <c r="AR10" s="61"/>
      <c r="AS10"/>
      <c r="AT10" s="2">
        <f t="shared" ref="AT10:AT16" si="0">IF(AM10="はい",1,0)</f>
        <v>0</v>
      </c>
      <c r="AU10" s="2">
        <f t="shared" ref="AU10:AU16" si="1">IF(ISBLANK(AM10),1,0)</f>
        <v>1</v>
      </c>
      <c r="AW10" s="1" t="s">
        <v>40</v>
      </c>
    </row>
    <row r="11" spans="1:49" ht="18.600000000000001" customHeight="1" x14ac:dyDescent="0.2">
      <c r="A11"/>
      <c r="B11" s="155" t="s">
        <v>36</v>
      </c>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7"/>
      <c r="AM11" s="133"/>
      <c r="AN11" s="134"/>
      <c r="AO11" s="134"/>
      <c r="AP11" s="135"/>
      <c r="AQ11" s="136" t="s">
        <v>0</v>
      </c>
      <c r="AR11" s="61"/>
      <c r="AS11"/>
      <c r="AT11" s="2">
        <f t="shared" si="0"/>
        <v>0</v>
      </c>
      <c r="AU11" s="2">
        <f t="shared" si="1"/>
        <v>1</v>
      </c>
    </row>
    <row r="12" spans="1:49" ht="18.600000000000001" customHeight="1" x14ac:dyDescent="0.2">
      <c r="A12"/>
      <c r="B12" s="155" t="s">
        <v>43</v>
      </c>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7"/>
      <c r="AM12" s="91"/>
      <c r="AN12" s="166"/>
      <c r="AO12" s="166"/>
      <c r="AP12" s="167"/>
      <c r="AQ12" s="136" t="s">
        <v>0</v>
      </c>
      <c r="AR12" s="61"/>
      <c r="AS12"/>
      <c r="AT12" s="2">
        <f t="shared" si="0"/>
        <v>0</v>
      </c>
      <c r="AU12" s="2">
        <f t="shared" si="1"/>
        <v>1</v>
      </c>
    </row>
    <row r="13" spans="1:49" ht="18.600000000000001" customHeight="1" x14ac:dyDescent="0.2">
      <c r="A13"/>
      <c r="B13" s="155" t="s">
        <v>42</v>
      </c>
      <c r="C13" s="156"/>
      <c r="D13" s="156"/>
      <c r="E13" s="156"/>
      <c r="F13" s="156"/>
      <c r="G13" s="156"/>
      <c r="H13" s="156"/>
      <c r="I13" s="156"/>
      <c r="J13" s="156"/>
      <c r="K13" s="156"/>
      <c r="L13" s="156"/>
      <c r="M13" s="156"/>
      <c r="N13" s="156"/>
      <c r="O13" s="156"/>
      <c r="P13" s="156"/>
      <c r="Q13" s="156"/>
      <c r="R13" s="156"/>
      <c r="S13" s="156"/>
      <c r="T13" s="156"/>
      <c r="U13" s="156"/>
      <c r="V13" s="156"/>
      <c r="W13" s="156"/>
      <c r="X13" s="156"/>
      <c r="Y13" s="156"/>
      <c r="Z13" s="156"/>
      <c r="AA13" s="156"/>
      <c r="AB13" s="156"/>
      <c r="AC13" s="156"/>
      <c r="AD13" s="156"/>
      <c r="AE13" s="156"/>
      <c r="AF13" s="156"/>
      <c r="AG13" s="156"/>
      <c r="AH13" s="156"/>
      <c r="AI13" s="156"/>
      <c r="AJ13" s="156"/>
      <c r="AK13" s="156"/>
      <c r="AL13" s="157"/>
      <c r="AM13" s="133"/>
      <c r="AN13" s="134"/>
      <c r="AO13" s="134"/>
      <c r="AP13" s="135"/>
      <c r="AQ13" s="136" t="s">
        <v>0</v>
      </c>
      <c r="AR13" s="61"/>
      <c r="AS13"/>
      <c r="AT13" s="2">
        <f t="shared" si="0"/>
        <v>0</v>
      </c>
      <c r="AU13" s="2">
        <f t="shared" si="1"/>
        <v>1</v>
      </c>
    </row>
    <row r="14" spans="1:49" ht="30" customHeight="1" x14ac:dyDescent="0.2">
      <c r="A14"/>
      <c r="B14" s="130" t="s">
        <v>44</v>
      </c>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2"/>
      <c r="AM14" s="133"/>
      <c r="AN14" s="134"/>
      <c r="AO14" s="134"/>
      <c r="AP14" s="135"/>
      <c r="AQ14" s="136" t="s">
        <v>0</v>
      </c>
      <c r="AR14" s="61"/>
      <c r="AS14"/>
      <c r="AT14" s="2">
        <f t="shared" si="0"/>
        <v>0</v>
      </c>
      <c r="AU14" s="2">
        <f t="shared" si="1"/>
        <v>1</v>
      </c>
    </row>
    <row r="15" spans="1:49" ht="30" customHeight="1" x14ac:dyDescent="0.2">
      <c r="A15"/>
      <c r="B15" s="130" t="s">
        <v>45</v>
      </c>
      <c r="C15" s="131"/>
      <c r="D15" s="131"/>
      <c r="E15" s="131"/>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2"/>
      <c r="AM15" s="133"/>
      <c r="AN15" s="134"/>
      <c r="AO15" s="134"/>
      <c r="AP15" s="135"/>
      <c r="AQ15" s="136" t="s">
        <v>0</v>
      </c>
      <c r="AR15" s="61"/>
      <c r="AS15"/>
      <c r="AT15" s="2">
        <f t="shared" si="0"/>
        <v>0</v>
      </c>
      <c r="AU15" s="2">
        <f t="shared" si="1"/>
        <v>1</v>
      </c>
    </row>
    <row r="16" spans="1:49" ht="18.45" customHeight="1" thickBot="1" x14ac:dyDescent="0.25">
      <c r="A16"/>
      <c r="B16" s="137" t="s">
        <v>46</v>
      </c>
      <c r="C16" s="138"/>
      <c r="D16" s="138"/>
      <c r="E16" s="138"/>
      <c r="F16" s="138"/>
      <c r="G16" s="138"/>
      <c r="H16" s="138"/>
      <c r="I16" s="138"/>
      <c r="J16" s="138"/>
      <c r="K16" s="138"/>
      <c r="L16" s="138"/>
      <c r="M16" s="138"/>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39"/>
      <c r="AN16" s="140"/>
      <c r="AO16" s="140"/>
      <c r="AP16" s="141"/>
      <c r="AQ16" s="142" t="s">
        <v>0</v>
      </c>
      <c r="AR16" s="73"/>
      <c r="AS16"/>
      <c r="AT16" s="2">
        <f t="shared" si="0"/>
        <v>0</v>
      </c>
      <c r="AU16" s="2">
        <f t="shared" si="1"/>
        <v>1</v>
      </c>
    </row>
    <row r="17" spans="1:46" ht="15" customHeight="1" x14ac:dyDescent="0.2">
      <c r="A17"/>
      <c r="B17" t="s">
        <v>8</v>
      </c>
      <c r="C17" s="113" t="s">
        <v>16</v>
      </c>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3"/>
      <c r="AL17" s="113"/>
      <c r="AM17" s="113"/>
      <c r="AN17" s="113"/>
      <c r="AO17" s="113"/>
      <c r="AP17" s="113"/>
      <c r="AQ17" s="113"/>
      <c r="AR17" s="113"/>
      <c r="AS17"/>
    </row>
    <row r="18" spans="1:46" ht="15" customHeight="1" x14ac:dyDescent="0.2">
      <c r="A18"/>
      <c r="B18"/>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c r="AT18" s="2"/>
    </row>
    <row r="19" spans="1:46" ht="15" customHeight="1" x14ac:dyDescent="0.2">
      <c r="A19"/>
      <c r="B19"/>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c r="AT19" s="2">
        <f>SUM(AT21:AT44)</f>
        <v>15</v>
      </c>
    </row>
    <row r="20" spans="1:46" ht="25.05" customHeight="1" thickBot="1" x14ac:dyDescent="0.25">
      <c r="A20"/>
      <c r="B20" s="3" t="s">
        <v>20</v>
      </c>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s="2" t="s">
        <v>25</v>
      </c>
    </row>
    <row r="21" spans="1:46" ht="25.05" customHeight="1" x14ac:dyDescent="0.2">
      <c r="A21"/>
      <c r="B21" s="114" t="s">
        <v>11</v>
      </c>
      <c r="C21" s="115"/>
      <c r="D21" s="115"/>
      <c r="E21" s="115"/>
      <c r="F21" s="115"/>
      <c r="G21" s="115"/>
      <c r="H21" s="115"/>
      <c r="I21" s="116"/>
      <c r="J21" s="120" t="s">
        <v>4</v>
      </c>
      <c r="K21" s="121"/>
      <c r="L21" s="121"/>
      <c r="M21" s="121"/>
      <c r="N21" s="121"/>
      <c r="O21" s="122"/>
      <c r="P21" s="123"/>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5"/>
      <c r="AQ21" s="126" t="s">
        <v>0</v>
      </c>
      <c r="AR21" s="127"/>
      <c r="AS21"/>
      <c r="AT21" s="2">
        <f>IF(OR(IF(P21="",1,0),IF(P21=" ",1,0),IF(P21="  ",1,0),IF(P21="　",1,0),IF(P21="　　",1,0)),1,0)</f>
        <v>1</v>
      </c>
    </row>
    <row r="22" spans="1:46" ht="25.05" customHeight="1" x14ac:dyDescent="0.2">
      <c r="A22"/>
      <c r="B22" s="82"/>
      <c r="C22" s="83"/>
      <c r="D22" s="83"/>
      <c r="E22" s="83"/>
      <c r="F22" s="83"/>
      <c r="G22" s="83"/>
      <c r="H22" s="83"/>
      <c r="I22" s="84"/>
      <c r="J22" s="54" t="s">
        <v>5</v>
      </c>
      <c r="K22" s="55"/>
      <c r="L22" s="55"/>
      <c r="M22" s="55"/>
      <c r="N22" s="55"/>
      <c r="O22" s="56"/>
      <c r="P22" s="94"/>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6"/>
      <c r="AQ22" s="60" t="s">
        <v>0</v>
      </c>
      <c r="AR22" s="61"/>
      <c r="AS22"/>
      <c r="AT22" s="2">
        <f>IF(OR(IF(P22="",1,0),IF(P22=" ",1,0),IF(P22="  ",1,0),IF(P22="　",1,0),IF(P22="　　",1,0)),1,0)</f>
        <v>1</v>
      </c>
    </row>
    <row r="23" spans="1:46" ht="25.05" customHeight="1" x14ac:dyDescent="0.2">
      <c r="A23"/>
      <c r="B23" s="117"/>
      <c r="C23" s="118"/>
      <c r="D23" s="118"/>
      <c r="E23" s="118"/>
      <c r="F23" s="118"/>
      <c r="G23" s="118"/>
      <c r="H23" s="118"/>
      <c r="I23" s="119"/>
      <c r="J23" s="54" t="s">
        <v>6</v>
      </c>
      <c r="K23" s="55"/>
      <c r="L23" s="55"/>
      <c r="M23" s="55"/>
      <c r="N23" s="55"/>
      <c r="O23" s="56"/>
      <c r="P23" s="94"/>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96"/>
      <c r="AQ23" s="60" t="s">
        <v>0</v>
      </c>
      <c r="AR23" s="61"/>
      <c r="AS23"/>
      <c r="AT23" s="2">
        <f t="shared" ref="AT23:AT28" si="2">IF(OR(IF(P23="",1,0),IF(P23=" ",1,0),IF(P23="  ",1,0),IF(P23="　",1,0),IF(P23="　　",1,0)),1,0)</f>
        <v>1</v>
      </c>
    </row>
    <row r="24" spans="1:46" ht="25.05" customHeight="1" x14ac:dyDescent="0.2">
      <c r="A24"/>
      <c r="B24" s="85" t="s">
        <v>41</v>
      </c>
      <c r="C24" s="86"/>
      <c r="D24" s="86"/>
      <c r="E24" s="86"/>
      <c r="F24" s="86"/>
      <c r="G24" s="86"/>
      <c r="H24" s="86"/>
      <c r="I24" s="87"/>
      <c r="J24" s="54" t="s">
        <v>7</v>
      </c>
      <c r="K24" s="55"/>
      <c r="L24" s="55"/>
      <c r="M24" s="55"/>
      <c r="N24" s="55"/>
      <c r="O24" s="56"/>
      <c r="P24" s="91"/>
      <c r="Q24" s="92"/>
      <c r="R24" s="92"/>
      <c r="S24" s="93"/>
      <c r="T24" s="5"/>
      <c r="U24" s="13" t="s">
        <v>18</v>
      </c>
      <c r="V24" s="5"/>
      <c r="W24" s="5"/>
      <c r="X24" s="5"/>
      <c r="Y24" s="5"/>
      <c r="Z24" s="5"/>
      <c r="AA24" s="5"/>
      <c r="AB24" s="5"/>
      <c r="AC24" s="5"/>
      <c r="AD24" s="5"/>
      <c r="AE24" s="5"/>
      <c r="AF24" s="5"/>
      <c r="AG24" s="5"/>
      <c r="AH24" s="5"/>
      <c r="AI24" s="5"/>
      <c r="AJ24" s="5"/>
      <c r="AK24" s="5"/>
      <c r="AL24" s="5"/>
      <c r="AM24" s="5"/>
      <c r="AN24" s="5"/>
      <c r="AO24" s="5"/>
      <c r="AP24" s="6"/>
      <c r="AQ24" s="60" t="s">
        <v>0</v>
      </c>
      <c r="AR24" s="61"/>
      <c r="AS24"/>
      <c r="AT24" s="2">
        <f t="shared" si="2"/>
        <v>1</v>
      </c>
    </row>
    <row r="25" spans="1:46" ht="25.05" customHeight="1" x14ac:dyDescent="0.2">
      <c r="A25"/>
      <c r="B25" s="88"/>
      <c r="C25" s="89"/>
      <c r="D25" s="89"/>
      <c r="E25" s="89"/>
      <c r="F25" s="89"/>
      <c r="G25" s="89"/>
      <c r="H25" s="89"/>
      <c r="I25" s="90"/>
      <c r="J25" s="54" t="s">
        <v>15</v>
      </c>
      <c r="K25" s="55"/>
      <c r="L25" s="55"/>
      <c r="M25" s="55"/>
      <c r="N25" s="55"/>
      <c r="O25" s="56"/>
      <c r="P25" s="94"/>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6"/>
      <c r="AQ25" s="60" t="s">
        <v>0</v>
      </c>
      <c r="AR25" s="61"/>
      <c r="AS25"/>
      <c r="AT25" s="2">
        <f t="shared" si="2"/>
        <v>1</v>
      </c>
    </row>
    <row r="26" spans="1:46" ht="25.05" customHeight="1" x14ac:dyDescent="0.2">
      <c r="A26"/>
      <c r="B26" s="79" t="s">
        <v>19</v>
      </c>
      <c r="C26" s="80"/>
      <c r="D26" s="80"/>
      <c r="E26" s="80"/>
      <c r="F26" s="80"/>
      <c r="G26" s="80"/>
      <c r="H26" s="80"/>
      <c r="I26" s="81"/>
      <c r="J26" s="54" t="s">
        <v>14</v>
      </c>
      <c r="K26" s="55"/>
      <c r="L26" s="55"/>
      <c r="M26" s="55"/>
      <c r="N26" s="55"/>
      <c r="O26" s="56"/>
      <c r="P26" s="101"/>
      <c r="Q26" s="102"/>
      <c r="R26" s="102"/>
      <c r="S26" s="102"/>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3"/>
      <c r="AQ26" s="60"/>
      <c r="AR26" s="100"/>
      <c r="AS26"/>
      <c r="AT26" s="2"/>
    </row>
    <row r="27" spans="1:46" ht="30" customHeight="1" x14ac:dyDescent="0.2">
      <c r="A27"/>
      <c r="B27" s="82"/>
      <c r="C27" s="83"/>
      <c r="D27" s="83"/>
      <c r="E27" s="83"/>
      <c r="F27" s="83"/>
      <c r="G27" s="83"/>
      <c r="H27" s="83"/>
      <c r="I27" s="84"/>
      <c r="J27" s="54" t="s">
        <v>13</v>
      </c>
      <c r="K27" s="55"/>
      <c r="L27" s="55"/>
      <c r="M27" s="55"/>
      <c r="N27" s="55"/>
      <c r="O27" s="56"/>
      <c r="P27" s="104"/>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6"/>
      <c r="AQ27" s="60" t="s">
        <v>0</v>
      </c>
      <c r="AR27" s="61"/>
      <c r="AS27"/>
      <c r="AT27" s="2">
        <f t="shared" si="2"/>
        <v>1</v>
      </c>
    </row>
    <row r="28" spans="1:46" ht="30" customHeight="1" x14ac:dyDescent="0.2">
      <c r="A28"/>
      <c r="B28" s="82"/>
      <c r="C28" s="83"/>
      <c r="D28" s="83"/>
      <c r="E28" s="83"/>
      <c r="F28" s="83"/>
      <c r="G28" s="83"/>
      <c r="H28" s="83"/>
      <c r="I28" s="84"/>
      <c r="J28" s="63" t="s">
        <v>21</v>
      </c>
      <c r="K28" s="55"/>
      <c r="L28" s="55"/>
      <c r="M28" s="55"/>
      <c r="N28" s="55"/>
      <c r="O28" s="56"/>
      <c r="P28" s="101"/>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9"/>
      <c r="AQ28" s="60" t="s">
        <v>0</v>
      </c>
      <c r="AR28" s="61"/>
      <c r="AS28"/>
      <c r="AT28" s="2">
        <f t="shared" si="2"/>
        <v>1</v>
      </c>
    </row>
    <row r="29" spans="1:46" ht="25.05" customHeight="1" x14ac:dyDescent="0.2">
      <c r="A29"/>
      <c r="B29" s="82"/>
      <c r="C29" s="83"/>
      <c r="D29" s="83"/>
      <c r="E29" s="83"/>
      <c r="F29" s="83"/>
      <c r="G29" s="83"/>
      <c r="H29" s="83"/>
      <c r="I29" s="84"/>
      <c r="J29" s="63" t="s">
        <v>22</v>
      </c>
      <c r="K29" s="55"/>
      <c r="L29" s="55"/>
      <c r="M29" s="55"/>
      <c r="N29" s="55"/>
      <c r="O29" s="56"/>
      <c r="P29" s="97"/>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9"/>
      <c r="AQ29" s="60"/>
      <c r="AR29" s="100"/>
      <c r="AS29"/>
    </row>
    <row r="30" spans="1:46" ht="25.05" customHeight="1" x14ac:dyDescent="0.2">
      <c r="A30"/>
      <c r="B30" s="82"/>
      <c r="C30" s="83"/>
      <c r="D30" s="83"/>
      <c r="E30" s="83"/>
      <c r="F30" s="83"/>
      <c r="G30" s="83"/>
      <c r="H30" s="83"/>
      <c r="I30" s="84"/>
      <c r="J30" s="107" t="s">
        <v>34</v>
      </c>
      <c r="K30" s="108"/>
      <c r="L30" s="108"/>
      <c r="M30" s="108"/>
      <c r="N30" s="108"/>
      <c r="O30" s="109"/>
      <c r="P30" s="110"/>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3"/>
      <c r="AQ30" s="111" t="s">
        <v>0</v>
      </c>
      <c r="AR30" s="112"/>
      <c r="AS30"/>
      <c r="AT30" s="2">
        <f t="shared" ref="AT30:AT33" si="3">IF(OR(IF(P30="",1,0),IF(P30=" ",1,0),IF(P30="  ",1,0),IF(P30="　",1,0),IF(P30="　　",1,0)),1,0)</f>
        <v>1</v>
      </c>
    </row>
    <row r="31" spans="1:46" ht="30" customHeight="1" x14ac:dyDescent="0.2">
      <c r="A31"/>
      <c r="B31" s="82"/>
      <c r="C31" s="83"/>
      <c r="D31" s="83"/>
      <c r="E31" s="83"/>
      <c r="F31" s="83"/>
      <c r="G31" s="83"/>
      <c r="H31" s="83"/>
      <c r="I31" s="84"/>
      <c r="J31" s="54" t="s">
        <v>12</v>
      </c>
      <c r="K31" s="55"/>
      <c r="L31" s="55"/>
      <c r="M31" s="55"/>
      <c r="N31" s="55"/>
      <c r="O31" s="56"/>
      <c r="P31" s="57"/>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9"/>
      <c r="AQ31" s="60" t="s">
        <v>0</v>
      </c>
      <c r="AR31" s="61"/>
      <c r="AS31"/>
      <c r="AT31" s="2">
        <f t="shared" si="3"/>
        <v>1</v>
      </c>
    </row>
    <row r="32" spans="1:46" ht="25.05" customHeight="1" x14ac:dyDescent="0.2">
      <c r="A32"/>
      <c r="B32" s="7"/>
      <c r="C32"/>
      <c r="D32"/>
      <c r="E32"/>
      <c r="F32"/>
      <c r="G32"/>
      <c r="H32"/>
      <c r="I32" s="8"/>
      <c r="J32" s="63" t="s">
        <v>27</v>
      </c>
      <c r="K32" s="55"/>
      <c r="L32" s="55"/>
      <c r="M32" s="55"/>
      <c r="N32" s="55"/>
      <c r="O32" s="56"/>
      <c r="P32" s="64"/>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0" t="s">
        <v>0</v>
      </c>
      <c r="AR32" s="61"/>
      <c r="AS32"/>
      <c r="AT32" s="2">
        <f t="shared" si="3"/>
        <v>1</v>
      </c>
    </row>
    <row r="33" spans="1:46" ht="18.45" customHeight="1" thickBot="1" x14ac:dyDescent="0.25">
      <c r="A33"/>
      <c r="B33" s="9"/>
      <c r="C33" s="10"/>
      <c r="D33" s="10"/>
      <c r="E33" s="10"/>
      <c r="F33" s="10"/>
      <c r="G33" s="10"/>
      <c r="H33" s="10"/>
      <c r="I33" s="11"/>
      <c r="J33" s="66" t="s">
        <v>3</v>
      </c>
      <c r="K33" s="67"/>
      <c r="L33" s="67"/>
      <c r="M33" s="67"/>
      <c r="N33" s="67"/>
      <c r="O33" s="68"/>
      <c r="P33" s="69"/>
      <c r="Q33" s="70"/>
      <c r="R33" s="70"/>
      <c r="S33" s="70"/>
      <c r="T33" s="70"/>
      <c r="U33" s="70"/>
      <c r="V33" s="70"/>
      <c r="W33" s="70"/>
      <c r="X33" s="70"/>
      <c r="Y33" s="70"/>
      <c r="Z33" s="70"/>
      <c r="AA33" s="70"/>
      <c r="AB33" s="70"/>
      <c r="AC33" s="70"/>
      <c r="AD33" s="70"/>
      <c r="AE33" s="70"/>
      <c r="AF33" s="70"/>
      <c r="AG33" s="70"/>
      <c r="AH33" s="70"/>
      <c r="AI33" s="70"/>
      <c r="AJ33" s="70"/>
      <c r="AK33" s="70"/>
      <c r="AL33" s="70"/>
      <c r="AM33" s="70"/>
      <c r="AN33" s="70"/>
      <c r="AO33" s="70"/>
      <c r="AP33" s="71"/>
      <c r="AQ33" s="72" t="s">
        <v>0</v>
      </c>
      <c r="AR33" s="73"/>
      <c r="AS33"/>
      <c r="AT33" s="2">
        <f t="shared" si="3"/>
        <v>1</v>
      </c>
    </row>
    <row r="34" spans="1:46" ht="15" customHeight="1" x14ac:dyDescent="0.2">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row>
    <row r="35" spans="1:46" ht="25.05" customHeight="1" thickBot="1" x14ac:dyDescent="0.25">
      <c r="A35"/>
      <c r="B35" s="3" t="s">
        <v>31</v>
      </c>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row>
    <row r="36" spans="1:46" ht="25.05" customHeight="1" x14ac:dyDescent="0.2">
      <c r="A36"/>
      <c r="B36" s="74" t="s">
        <v>32</v>
      </c>
      <c r="C36" s="75"/>
      <c r="D36" s="75"/>
      <c r="E36" s="75"/>
      <c r="F36" s="75"/>
      <c r="G36" s="75"/>
      <c r="H36" s="75"/>
      <c r="I36" s="75"/>
      <c r="J36" s="75"/>
      <c r="K36" s="75"/>
      <c r="L36" s="75"/>
      <c r="M36" s="75"/>
      <c r="N36" s="75"/>
      <c r="O36" s="75"/>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7" t="s">
        <v>0</v>
      </c>
      <c r="AR36" s="78"/>
      <c r="AS36"/>
      <c r="AT36" s="2">
        <f t="shared" ref="AT36:AT39" si="4">IF(OR(IF(P36="",1,0),IF(P36=" ",1,0),IF(P36="  ",1,0),IF(P36="　",1,0),IF(P36="　　",1,0)),1,0)</f>
        <v>1</v>
      </c>
    </row>
    <row r="37" spans="1:46" ht="25.05" customHeight="1" x14ac:dyDescent="0.2">
      <c r="A37"/>
      <c r="B37" s="45" t="s">
        <v>29</v>
      </c>
      <c r="C37" s="46"/>
      <c r="D37" s="46"/>
      <c r="E37" s="46"/>
      <c r="F37" s="46"/>
      <c r="G37" s="46"/>
      <c r="H37" s="46"/>
      <c r="I37" s="46"/>
      <c r="J37" s="46"/>
      <c r="K37" s="46"/>
      <c r="L37" s="46"/>
      <c r="M37" s="46"/>
      <c r="N37" s="46"/>
      <c r="O37" s="46"/>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48" t="s">
        <v>0</v>
      </c>
      <c r="AR37" s="49"/>
      <c r="AS37"/>
      <c r="AT37" s="2">
        <f t="shared" si="4"/>
        <v>1</v>
      </c>
    </row>
    <row r="38" spans="1:46" ht="25.05" customHeight="1" x14ac:dyDescent="0.2">
      <c r="A38"/>
      <c r="B38" s="45" t="s">
        <v>28</v>
      </c>
      <c r="C38" s="46"/>
      <c r="D38" s="46"/>
      <c r="E38" s="46"/>
      <c r="F38" s="46"/>
      <c r="G38" s="46"/>
      <c r="H38" s="46"/>
      <c r="I38" s="46"/>
      <c r="J38" s="46"/>
      <c r="K38" s="46"/>
      <c r="L38" s="46"/>
      <c r="M38" s="46"/>
      <c r="N38" s="46"/>
      <c r="O38" s="46"/>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8" t="s">
        <v>0</v>
      </c>
      <c r="AR38" s="49"/>
      <c r="AS38"/>
      <c r="AT38" s="2">
        <f t="shared" si="4"/>
        <v>1</v>
      </c>
    </row>
    <row r="39" spans="1:46" ht="25.05" customHeight="1" x14ac:dyDescent="0.2">
      <c r="A39"/>
      <c r="B39" s="32" t="s">
        <v>30</v>
      </c>
      <c r="C39" s="33"/>
      <c r="D39" s="33"/>
      <c r="E39" s="33"/>
      <c r="F39" s="33"/>
      <c r="G39" s="33"/>
      <c r="H39" s="33"/>
      <c r="I39" s="33"/>
      <c r="J39" s="33"/>
      <c r="K39" s="33"/>
      <c r="L39" s="33"/>
      <c r="M39" s="33"/>
      <c r="N39" s="33"/>
      <c r="O39" s="33"/>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5" t="s">
        <v>0</v>
      </c>
      <c r="AR39" s="36"/>
      <c r="AS39"/>
      <c r="AT39" s="2">
        <f t="shared" si="4"/>
        <v>1</v>
      </c>
    </row>
    <row r="40" spans="1:46" ht="30" customHeight="1" x14ac:dyDescent="0.2">
      <c r="A40"/>
      <c r="B40" s="37" t="s">
        <v>37</v>
      </c>
      <c r="C40" s="38"/>
      <c r="D40" s="38"/>
      <c r="E40" s="38"/>
      <c r="F40" s="38"/>
      <c r="G40" s="38"/>
      <c r="H40" s="38"/>
      <c r="I40" s="38"/>
      <c r="J40" s="38"/>
      <c r="K40" s="38"/>
      <c r="L40" s="38"/>
      <c r="M40" s="38"/>
      <c r="N40" s="38"/>
      <c r="O40" s="38"/>
      <c r="P40" s="39"/>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1"/>
      <c r="AR40" s="42"/>
      <c r="AS40"/>
      <c r="AT40" s="2"/>
    </row>
    <row r="41" spans="1:46" ht="18.45" customHeight="1" x14ac:dyDescent="0.2">
      <c r="A41"/>
      <c r="B41" s="50" t="s">
        <v>39</v>
      </c>
      <c r="C41" s="51"/>
      <c r="D41" s="51"/>
      <c r="E41" s="51"/>
      <c r="F41" s="51"/>
      <c r="G41" s="51"/>
      <c r="H41" s="51"/>
      <c r="I41" s="51"/>
      <c r="J41" s="51"/>
      <c r="K41" s="51"/>
      <c r="L41" s="51"/>
      <c r="M41" s="51"/>
      <c r="N41" s="51"/>
      <c r="O41" s="51"/>
      <c r="P41" s="43"/>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52"/>
      <c r="AR41" s="53"/>
      <c r="AS41"/>
      <c r="AT41" s="2"/>
    </row>
    <row r="42" spans="1:46" ht="88.8" customHeight="1" thickBot="1" x14ac:dyDescent="0.25">
      <c r="A42"/>
      <c r="B42" s="26" t="s">
        <v>38</v>
      </c>
      <c r="C42" s="27"/>
      <c r="D42" s="27"/>
      <c r="E42" s="27"/>
      <c r="F42" s="27"/>
      <c r="G42" s="27"/>
      <c r="H42" s="27"/>
      <c r="I42" s="27"/>
      <c r="J42" s="27"/>
      <c r="K42" s="27"/>
      <c r="L42" s="27"/>
      <c r="M42" s="27"/>
      <c r="N42" s="27"/>
      <c r="O42" s="27"/>
      <c r="P42" s="28"/>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30"/>
      <c r="AR42" s="31"/>
      <c r="AS42"/>
      <c r="AT42" s="2"/>
    </row>
    <row r="43" spans="1:46" x14ac:dyDescent="0.2">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s="12" t="s">
        <v>78</v>
      </c>
      <c r="AS43"/>
    </row>
    <row r="44" spans="1:46" x14ac:dyDescent="0.2">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row>
  </sheetData>
  <sheetProtection algorithmName="SHA-512" hashValue="jzAUTnp4mJBdsF/Gz4XDedV5q3b9U9tkx2Ug9ZhBOePO9dusJ7OtJtL4slVbIJ7kq8pby6c8gIPXtUdTZcnDyw==" saltValue="PMrFWxzVxgu9Lg56ytSJiw==" spinCount="100000" sheet="1" selectLockedCells="1"/>
  <mergeCells count="94">
    <mergeCell ref="W7:AR8"/>
    <mergeCell ref="B13:AL13"/>
    <mergeCell ref="AM13:AP13"/>
    <mergeCell ref="AQ13:AR13"/>
    <mergeCell ref="B9:AL9"/>
    <mergeCell ref="AM9:AP9"/>
    <mergeCell ref="AQ9:AR9"/>
    <mergeCell ref="B10:AL10"/>
    <mergeCell ref="AM10:AP10"/>
    <mergeCell ref="AQ10:AR10"/>
    <mergeCell ref="AM12:AP12"/>
    <mergeCell ref="B14:AL14"/>
    <mergeCell ref="AM14:AP14"/>
    <mergeCell ref="AQ14:AR14"/>
    <mergeCell ref="B11:AL11"/>
    <mergeCell ref="AM11:AP11"/>
    <mergeCell ref="AQ11:AR11"/>
    <mergeCell ref="AQ12:AR12"/>
    <mergeCell ref="B12:AL12"/>
    <mergeCell ref="B1:AR2"/>
    <mergeCell ref="Y3:AR4"/>
    <mergeCell ref="C5:D5"/>
    <mergeCell ref="M5:O5"/>
    <mergeCell ref="C6:E6"/>
    <mergeCell ref="B15:AL15"/>
    <mergeCell ref="AM15:AP15"/>
    <mergeCell ref="AQ15:AR15"/>
    <mergeCell ref="B16:AL16"/>
    <mergeCell ref="AM16:AP16"/>
    <mergeCell ref="AQ16:AR16"/>
    <mergeCell ref="J30:O30"/>
    <mergeCell ref="P30:AP30"/>
    <mergeCell ref="AQ30:AR30"/>
    <mergeCell ref="C17:AR18"/>
    <mergeCell ref="B21:I23"/>
    <mergeCell ref="J21:O21"/>
    <mergeCell ref="P21:AP21"/>
    <mergeCell ref="AQ21:AR21"/>
    <mergeCell ref="J22:O22"/>
    <mergeCell ref="P22:AP22"/>
    <mergeCell ref="AQ22:AR22"/>
    <mergeCell ref="J23:O23"/>
    <mergeCell ref="P23:AP23"/>
    <mergeCell ref="AQ23:AR23"/>
    <mergeCell ref="J28:O28"/>
    <mergeCell ref="P28:AP28"/>
    <mergeCell ref="J29:O29"/>
    <mergeCell ref="P29:AP29"/>
    <mergeCell ref="AQ28:AR28"/>
    <mergeCell ref="AQ29:AR29"/>
    <mergeCell ref="J26:O26"/>
    <mergeCell ref="P26:AP26"/>
    <mergeCell ref="AQ26:AR26"/>
    <mergeCell ref="J27:O27"/>
    <mergeCell ref="P27:AP27"/>
    <mergeCell ref="AQ27:AR27"/>
    <mergeCell ref="B24:I25"/>
    <mergeCell ref="J24:O24"/>
    <mergeCell ref="P24:S24"/>
    <mergeCell ref="AQ24:AR24"/>
    <mergeCell ref="J25:O25"/>
    <mergeCell ref="P25:AP25"/>
    <mergeCell ref="AQ25:AR25"/>
    <mergeCell ref="J31:O31"/>
    <mergeCell ref="P31:AP31"/>
    <mergeCell ref="AQ31:AR31"/>
    <mergeCell ref="B37:O37"/>
    <mergeCell ref="P37:AP37"/>
    <mergeCell ref="AQ37:AR37"/>
    <mergeCell ref="J32:O32"/>
    <mergeCell ref="P32:AP32"/>
    <mergeCell ref="AQ32:AR32"/>
    <mergeCell ref="J33:O33"/>
    <mergeCell ref="P33:AP33"/>
    <mergeCell ref="AQ33:AR33"/>
    <mergeCell ref="B36:O36"/>
    <mergeCell ref="P36:AP36"/>
    <mergeCell ref="AQ36:AR36"/>
    <mergeCell ref="B26:I31"/>
    <mergeCell ref="B38:O38"/>
    <mergeCell ref="P38:AP38"/>
    <mergeCell ref="AQ38:AR38"/>
    <mergeCell ref="B41:O41"/>
    <mergeCell ref="AQ41:AR41"/>
    <mergeCell ref="B42:O42"/>
    <mergeCell ref="P42:AP42"/>
    <mergeCell ref="AQ42:AR42"/>
    <mergeCell ref="B39:O39"/>
    <mergeCell ref="P39:AP39"/>
    <mergeCell ref="AQ39:AR39"/>
    <mergeCell ref="B40:O40"/>
    <mergeCell ref="P40:AP40"/>
    <mergeCell ref="AQ40:AR40"/>
    <mergeCell ref="P41:AP41"/>
  </mergeCells>
  <phoneticPr fontId="5"/>
  <conditionalFormatting sqref="P24">
    <cfRule type="containsBlanks" dxfId="9" priority="15">
      <formula>LEN(TRIM(P24))=0</formula>
    </cfRule>
  </conditionalFormatting>
  <conditionalFormatting sqref="P21:AP23">
    <cfRule type="containsBlanks" dxfId="8" priority="14">
      <formula>LEN(TRIM(P21))=0</formula>
    </cfRule>
  </conditionalFormatting>
  <conditionalFormatting sqref="P25:AP25">
    <cfRule type="containsBlanks" dxfId="7" priority="16">
      <formula>LEN(TRIM(P25))=0</formula>
    </cfRule>
  </conditionalFormatting>
  <conditionalFormatting sqref="P26:AP26">
    <cfRule type="containsBlanks" dxfId="6" priority="3">
      <formula>LEN(TRIM(P26))=0</formula>
    </cfRule>
  </conditionalFormatting>
  <conditionalFormatting sqref="P27:AP28">
    <cfRule type="containsBlanks" dxfId="5" priority="2">
      <formula>LEN(TRIM(P27))=0</formula>
    </cfRule>
  </conditionalFormatting>
  <conditionalFormatting sqref="P29:AP29">
    <cfRule type="containsBlanks" dxfId="4" priority="17">
      <formula>LEN(TRIM(P29))=0</formula>
    </cfRule>
  </conditionalFormatting>
  <conditionalFormatting sqref="P30:AP33">
    <cfRule type="containsBlanks" dxfId="3" priority="6">
      <formula>LEN(TRIM(P30))=0</formula>
    </cfRule>
  </conditionalFormatting>
  <conditionalFormatting sqref="P36:AP39">
    <cfRule type="containsBlanks" dxfId="2" priority="19">
      <formula>LEN(TRIM(P36))=0</formula>
    </cfRule>
  </conditionalFormatting>
  <conditionalFormatting sqref="P40:AP42">
    <cfRule type="containsBlanks" dxfId="1" priority="1">
      <formula>LEN(TRIM(P40))=0</formula>
    </cfRule>
  </conditionalFormatting>
  <conditionalFormatting sqref="AM9:AP11 AM12 AM13:AP16">
    <cfRule type="notContainsText" dxfId="0" priority="12" operator="notContains" text="はい">
      <formula>ISERROR(SEARCH("はい",AM9))</formula>
    </cfRule>
  </conditionalFormatting>
  <dataValidations count="17">
    <dataValidation imeMode="on" allowBlank="1" showInputMessage="1" showErrorMessage="1" sqref="P25:AP25 P21:AP22" xr:uid="{A51DE302-7B5D-4E2B-ADE9-D3EA9CB39086}"/>
    <dataValidation type="custom" imeMode="disabled" allowBlank="1" showInputMessage="1" showErrorMessage="1" errorTitle="入力エラー" error="有効なメールアドレスではありません。" promptTitle="メールアドレス" prompt="半角英数字と半角記号で入力してください。" sqref="P32:AP32" xr:uid="{EB99041B-1FEE-4B10-868D-328EC0B798CD}">
      <formula1>AND(IF(LEN(P32)=LENB(P32),TRUE),IF(SUBSTITUTE(P32,".","")&lt;&gt;P32,TRUE),IF(LEN(SUBSTITUTE(P32,"@",""))&lt;LEN(P32),TRUE),IF(LEN(P32)&gt;7,TRUE),AND(IF(LEFT(P32,1)="@",FALSE,TRUE),IF(LEFT(P32,1)=".",FALSE,TRUE)),IF(SUBSTITUTE(P32,",","")=P32,TRUE))</formula1>
    </dataValidation>
    <dataValidation type="custom" imeMode="disabled" allowBlank="1" showInputMessage="1" showErrorMessage="1" errorTitle="入力エラー" error="半角文字の数字とハイフンで以下の例を参考に入力して下さい。_x000a_（例）102-8666" promptTitle="郵便番号" prompt="半角文字の数字とハイフンで以下の例を参考に入力して下さい_x000a_（例）102-8666_x000a_海外等で存在しない場合999-9999としてください。" sqref="P24:S24" xr:uid="{9DA9043F-E81B-4E63-845C-143624C098DC}">
      <formula1>AND(IF(LEN(P24)=LENB(P24),TRUE),IF(SUBSTITUTE(P24,"-","")&lt;&gt;P24,TRUE),NOT(ISERR(VALUE(SUBSTITUTE(P24,"-","")))),IF(LEN(P24)=8,TRUE))</formula1>
    </dataValidation>
    <dataValidation type="custom" imeMode="disabled" allowBlank="1" showInputMessage="1" showErrorMessage="1" errorTitle="入力エラー" error="半角数字を半角ハイフンでつなげて入力して下さい。" promptTitle="電話番号" prompt="半角数字を半角ハイフンでつなげて入力して下さい。　_x000a_例：XX-XXXX-XXXX_x000a_　　　XXX-XXXX-XXXX" sqref="P33:AP33" xr:uid="{9C12BE02-8C31-418E-BD6B-89DB2FCD37EC}">
      <formula1>AND(IF(LEN(P33)=LENB(P33),TRUE),IF(SUBSTITUTE(P33,"-","")&lt;&gt;P33,TRUE),NOT(ISERR(VALUE(SUBSTITUTE(P33,"-","")))),IF(LEN(P33)&gt;9,TRUE),IF(LEN(P33)&lt;21,TRUE),IF(LEFT(P33,1)="0",TRUE))</formula1>
    </dataValidation>
    <dataValidation imeMode="on" allowBlank="1" showInputMessage="1" showErrorMessage="1" errorTitle="入力エラー" promptTitle="入力方法" sqref="P42:AP42 P40:AP40" xr:uid="{62912370-3E69-4161-8F1C-B03193C51801}"/>
    <dataValidation type="custom" imeMode="disabled" allowBlank="1" showInputMessage="1" showErrorMessage="1" errorTitle="入力エラー" error="半角の英数文字と記号が利用できます。_x000a_全角文字は入力できません。" promptTitle="機関名（英字）" prompt="半角の英数文字と記号が利用できます。_x000a_全角文字は入力できません。" sqref="P23:AP23" xr:uid="{447565AD-ECF1-4D76-BF0A-0A94ED24A163}">
      <formula1>(LEN(P23)=LENB(P23))</formula1>
    </dataValidation>
    <dataValidation type="list" imeMode="disabled" allowBlank="1" showInputMessage="1" showErrorMessage="1" errorTitle="入力エラー" error="半角英数字と半角記号で入力してください。" promptTitle="研究データの種類" prompt="プルダウンリストから選択して下さい。" sqref="P38:AP38" xr:uid="{E8E206DB-F3B0-4F91-9968-EC94A464BDD8}">
      <formula1>"論文根拠データ,根拠データ以外のデータ,両方"</formula1>
    </dataValidation>
    <dataValidation type="list" allowBlank="1" showInputMessage="1" showErrorMessage="1" promptTitle="研究データ以外のコンテンツ有無" prompt="プルダウンリストから選択して下さい。" sqref="P37:AP37" xr:uid="{BAB7B4FA-03DD-4723-8986-C242E0829CDC}">
      <formula1>"研究データのみ,ソフトウェアプログラムなどそれ以外も登載予定"</formula1>
    </dataValidation>
    <dataValidation type="list" imeMode="disabled" allowBlank="1" showInputMessage="1" showErrorMessage="1" errorTitle="入力エラー" error="プルダウンリストから選択して下さい。" promptTitle="データ生成に関わる公的資金について" prompt="プルダウンリストから選択して下さい。" sqref="P39:AP39" xr:uid="{BCB83964-494E-4594-8E5F-7C250679A5AA}">
      <formula1>"体系的課題番号をもつ競争的研究費,運営費交付金等のそれ以外の公的資金,両方"</formula1>
    </dataValidation>
    <dataValidation type="list" imeMode="disabled" allowBlank="1" showInputMessage="1" showErrorMessage="1" errorTitle="入力エラー" error="プルダウンリストから選択して下さい。" promptTitle="データ搭載容量見込み" prompt="プルダウンリストから選択して下さい。" sqref="P36:AP36" xr:uid="{C01EA629-9AFB-46A9-AE7A-F0B0861B77C3}">
      <formula1>"～100MB,100～500MB,500M～1GB,1～5GB,5～10GB"</formula1>
    </dataValidation>
    <dataValidation imeMode="on" allowBlank="1" showInputMessage="1" showErrorMessage="1" errorTitle="入力エラー" error="半角英数字と半角記号で入力してください。" promptTitle="入力方法" prompt="氏名を漢字で入力して下さい。" sqref="P26:AP26" xr:uid="{E9109F7D-D124-4BEB-A5B9-71B917E1598A}"/>
    <dataValidation type="custom" imeMode="disabled" allowBlank="1" showInputMessage="1" showErrorMessage="1" errorTitle="入力エラー" error="半角数字の８桁で入力してください。_x000a_番号をお持ち出ない方は_x000a_99999999 と入力してください。" promptTitle="研究者番号（e-rad）" prompt="半角数字の８桁で入力してください。_x000a_番号をお持ち出ない方は_x000a_99999999 と入力してください。" sqref="P28:AP28" xr:uid="{2197CA0E-FD15-4D76-BBD5-BF981EFEF4C0}">
      <formula1>(LENB(P28)=8)</formula1>
    </dataValidation>
    <dataValidation type="custom" imeMode="disabled" allowBlank="1" showInputMessage="1" showErrorMessage="1" errorTitle="入力エラー" error="半角英数字で入力してください。" promptTitle="氏名（英字）" prompt="半角英数字で入力してください。" sqref="P27:AP27" xr:uid="{8A21D4AE-DFBA-498C-97FA-91BF99F8B5CB}">
      <formula1>(LEN(P27)=LENB(P27))</formula1>
    </dataValidation>
    <dataValidation type="textLength" imeMode="disabled" allowBlank="1" showInputMessage="1" showErrorMessage="1" errorTitle="入力エラー" error="半角英数字16桁で入力してください。_x000a_例：_x000a_1234-1234-1234-1234" promptTitle="研究者番号（ORCID）" prompt="半角英数字16桁で入力してください。_x000a_例：_x000a_1234-1234-1234-1234" sqref="P29:AP29" xr:uid="{D1B08E5A-F019-4792-94E4-8B2CFCCC72D1}">
      <formula1>16</formula1>
      <formula2>19</formula2>
    </dataValidation>
    <dataValidation imeMode="on" allowBlank="1" showErrorMessage="1" errorTitle="入力エラー" promptTitle="入力方法" sqref="P30:AP31" xr:uid="{072AD894-16F8-46DB-BFC3-60F5632998C3}"/>
    <dataValidation imeMode="off" allowBlank="1" showInputMessage="1" showErrorMessage="1" errorTitle="入力エラー" error="半角英数字と半角記号で入力してください。" promptTitle="入力方法" prompt="半角英数字と半角記号で入力してください。" sqref="P41:AP41" xr:uid="{6A9BFAAC-FC5D-4595-A121-1D19ACDDBA48}"/>
    <dataValidation type="list" allowBlank="1" showInputMessage="1" showErrorMessage="1" prompt="プルダウンリストから選択して下さい。" sqref="AM9:AP11 AM13:AP16 AM12" xr:uid="{CCBDBA21-AAB6-4E6B-9115-75A90404A13F}">
      <formula1>"はい,いいえ"</formula1>
    </dataValidation>
  </dataValidations>
  <printOptions horizontalCentered="1" verticalCentered="1"/>
  <pageMargins left="0.51181102362204722" right="0.51181102362204722" top="0.55118110236220474" bottom="0.55118110236220474" header="0.31496062992125984" footer="0.31496062992125984"/>
  <pageSetup paperSize="9" scale="7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D508D-2197-4582-9C2F-2085D01BBF1F}">
  <sheetPr codeName="Sheet1"/>
  <dimension ref="A2:AL41"/>
  <sheetViews>
    <sheetView workbookViewId="0">
      <selection activeCell="D30" sqref="D30"/>
    </sheetView>
  </sheetViews>
  <sheetFormatPr defaultRowHeight="15" customHeight="1" x14ac:dyDescent="0.2"/>
  <cols>
    <col min="1" max="1" width="18.109375" customWidth="1"/>
    <col min="2" max="2" width="25.88671875" customWidth="1"/>
    <col min="3" max="3" width="18.21875" customWidth="1"/>
    <col min="4" max="4" width="16.77734375" bestFit="1" customWidth="1"/>
    <col min="5" max="6" width="13.88671875" bestFit="1" customWidth="1"/>
    <col min="7" max="7" width="16.6640625" customWidth="1"/>
    <col min="8" max="8" width="19.6640625" customWidth="1"/>
    <col min="9" max="9" width="12.33203125" customWidth="1"/>
    <col min="10" max="10" width="18" customWidth="1"/>
    <col min="11" max="11" width="14.21875" customWidth="1"/>
    <col min="12" max="12" width="13.6640625" bestFit="1" customWidth="1"/>
    <col min="13" max="13" width="14.109375" customWidth="1"/>
    <col min="14" max="14" width="19.88671875" customWidth="1"/>
    <col min="15" max="15" width="21.33203125" customWidth="1"/>
    <col min="16" max="16" width="14.5546875" customWidth="1"/>
    <col min="17" max="17" width="23.109375" customWidth="1"/>
    <col min="18" max="18" width="18.88671875" customWidth="1"/>
    <col min="19" max="20" width="21.88671875" bestFit="1" customWidth="1"/>
    <col min="21" max="21" width="17.6640625" bestFit="1" customWidth="1"/>
    <col min="22" max="22" width="20" customWidth="1"/>
    <col min="23" max="23" width="16.109375" bestFit="1" customWidth="1"/>
    <col min="24" max="24" width="18.33203125" bestFit="1" customWidth="1"/>
    <col min="25" max="25" width="19" customWidth="1"/>
    <col min="26" max="28" width="14.109375" bestFit="1" customWidth="1"/>
    <col min="29" max="29" width="16.33203125" bestFit="1" customWidth="1"/>
    <col min="30" max="30" width="18.33203125" bestFit="1" customWidth="1"/>
    <col min="31" max="31" width="24.109375" bestFit="1" customWidth="1"/>
    <col min="32" max="32" width="20.44140625" bestFit="1" customWidth="1"/>
    <col min="33" max="33" width="15.33203125" bestFit="1" customWidth="1"/>
    <col min="34" max="34" width="14.44140625" customWidth="1"/>
    <col min="35" max="35" width="14.21875" customWidth="1"/>
    <col min="36" max="36" width="10.33203125" customWidth="1"/>
    <col min="37" max="37" width="12.44140625" customWidth="1"/>
    <col min="38" max="38" width="61.21875" customWidth="1"/>
  </cols>
  <sheetData>
    <row r="2" spans="2:30" ht="15" customHeight="1" x14ac:dyDescent="0.2">
      <c r="B2" s="14" t="s">
        <v>61</v>
      </c>
      <c r="C2" s="23" t="str">
        <f>IF('GRANTS Dataシステム利用申込シート'!AT7=8,"○ OK","× NG　■")</f>
        <v>× NG　■</v>
      </c>
    </row>
    <row r="3" spans="2:30" ht="15" customHeight="1" x14ac:dyDescent="0.2">
      <c r="B3" s="14" t="s">
        <v>65</v>
      </c>
      <c r="C3" s="23" t="str">
        <f>IF('GRANTS Dataシステム利用申込シート'!AT19=0,"○ OK","× NG　■")</f>
        <v>× NG　■</v>
      </c>
    </row>
    <row r="4" spans="2:30" ht="15" customHeight="1" x14ac:dyDescent="0.2">
      <c r="B4" s="14" t="s">
        <v>67</v>
      </c>
      <c r="C4" s="23" t="str">
        <f>IF('GRANTS Dataシステム利用申込シート'!P21="","",'GRANTS Dataシステム利用申込シート'!P21)</f>
        <v/>
      </c>
    </row>
    <row r="5" spans="2:30" ht="15" customHeight="1" x14ac:dyDescent="0.2">
      <c r="B5" s="14" t="s">
        <v>66</v>
      </c>
      <c r="C5" s="23" t="str">
        <f>IF('GRANTS Dataシステム利用申込シート'!P22="","",'GRANTS Dataシステム利用申込シート'!P22)</f>
        <v/>
      </c>
      <c r="D5" t="str" cm="1">
        <f t="array" ref="D5:AD5">IF('GRANTS Dataシステム利用申込シート'!R21:AR21="","",'GRANTS Dataシステム利用申込シート'!R21:AR21)</f>
        <v/>
      </c>
      <c r="E5" t="str">
        <v/>
      </c>
      <c r="F5" t="str">
        <v/>
      </c>
      <c r="G5" t="str">
        <v/>
      </c>
      <c r="H5" t="str">
        <v/>
      </c>
      <c r="I5" t="str">
        <v/>
      </c>
      <c r="J5" t="str">
        <v/>
      </c>
      <c r="K5" t="str">
        <v/>
      </c>
      <c r="L5" t="str">
        <v/>
      </c>
      <c r="M5" t="str">
        <v/>
      </c>
      <c r="N5" t="str">
        <v/>
      </c>
      <c r="O5" t="str">
        <v/>
      </c>
      <c r="P5" t="str">
        <v/>
      </c>
      <c r="Q5" t="str">
        <v/>
      </c>
      <c r="R5" t="str">
        <v/>
      </c>
      <c r="S5" t="str">
        <v/>
      </c>
      <c r="T5" t="str">
        <v/>
      </c>
      <c r="U5" t="str">
        <v/>
      </c>
      <c r="V5" t="str">
        <v/>
      </c>
      <c r="W5" t="str">
        <v/>
      </c>
      <c r="X5" t="str">
        <v/>
      </c>
      <c r="Y5" t="str">
        <v/>
      </c>
      <c r="Z5" t="str">
        <v/>
      </c>
      <c r="AA5" t="str">
        <v/>
      </c>
      <c r="AB5" t="str">
        <v/>
      </c>
      <c r="AC5" t="str">
        <v>【必】</v>
      </c>
      <c r="AD5" t="str">
        <v/>
      </c>
    </row>
    <row r="6" spans="2:30" ht="15" customHeight="1" x14ac:dyDescent="0.2">
      <c r="B6" s="14" t="s">
        <v>6</v>
      </c>
      <c r="C6" s="23" t="str">
        <f>IF('GRANTS Dataシステム利用申込シート'!P23="","",'GRANTS Dataシステム利用申込シート'!P23)</f>
        <v/>
      </c>
    </row>
    <row r="7" spans="2:30" ht="15" customHeight="1" x14ac:dyDescent="0.2">
      <c r="B7" s="14" t="s">
        <v>7</v>
      </c>
      <c r="C7" s="23" t="str">
        <f>IF('GRANTS Dataシステム利用申込シート'!P24="","",'GRANTS Dataシステム利用申込シート'!P24)</f>
        <v/>
      </c>
    </row>
    <row r="8" spans="2:30" ht="15" customHeight="1" x14ac:dyDescent="0.2">
      <c r="B8" s="14" t="s">
        <v>15</v>
      </c>
      <c r="C8" s="23" t="str">
        <f>IF('GRANTS Dataシステム利用申込シート'!P25="","",'GRANTS Dataシステム利用申込シート'!P25)</f>
        <v/>
      </c>
    </row>
    <row r="9" spans="2:30" ht="15" customHeight="1" x14ac:dyDescent="0.2">
      <c r="B9" s="14" t="s">
        <v>14</v>
      </c>
      <c r="C9" s="23" t="str">
        <f>IF('GRANTS Dataシステム利用申込シート'!P26="","",'GRANTS Dataシステム利用申込シート'!P26)</f>
        <v/>
      </c>
    </row>
    <row r="10" spans="2:30" ht="15" customHeight="1" x14ac:dyDescent="0.2">
      <c r="B10" s="14" t="s">
        <v>13</v>
      </c>
      <c r="C10" s="23" t="str">
        <f>IF('GRANTS Dataシステム利用申込シート'!P27="","",'GRANTS Dataシステム利用申込シート'!P27)</f>
        <v/>
      </c>
    </row>
    <row r="11" spans="2:30" ht="15" customHeight="1" x14ac:dyDescent="0.2">
      <c r="B11" s="15" t="s">
        <v>48</v>
      </c>
      <c r="C11" s="23" t="str">
        <f>IF('GRANTS Dataシステム利用申込シート'!P28="","",'GRANTS Dataシステム利用申込シート'!P28)</f>
        <v/>
      </c>
    </row>
    <row r="12" spans="2:30" ht="15" customHeight="1" x14ac:dyDescent="0.2">
      <c r="B12" s="15" t="s">
        <v>49</v>
      </c>
      <c r="C12" s="23" t="str">
        <f>IF('GRANTS Dataシステム利用申込シート'!P29="","",'GRANTS Dataシステム利用申込シート'!P29)</f>
        <v/>
      </c>
    </row>
    <row r="13" spans="2:30" ht="15" customHeight="1" x14ac:dyDescent="0.2">
      <c r="B13" s="14" t="s">
        <v>34</v>
      </c>
      <c r="C13" s="23" t="str">
        <f>IF('GRANTS Dataシステム利用申込シート'!P30="","",'GRANTS Dataシステム利用申込シート'!P30)</f>
        <v/>
      </c>
    </row>
    <row r="14" spans="2:30" ht="15" customHeight="1" x14ac:dyDescent="0.2">
      <c r="B14" s="14" t="s">
        <v>12</v>
      </c>
      <c r="C14" s="23" t="str">
        <f>IF('GRANTS Dataシステム利用申込シート'!P31="","",'GRANTS Dataシステム利用申込シート'!P31)</f>
        <v/>
      </c>
    </row>
    <row r="15" spans="2:30" ht="15" customHeight="1" x14ac:dyDescent="0.2">
      <c r="B15" s="14" t="s">
        <v>47</v>
      </c>
      <c r="C15" s="23" t="str">
        <f>IF('GRANTS Dataシステム利用申込シート'!P32="","",'GRANTS Dataシステム利用申込シート'!P32)</f>
        <v/>
      </c>
    </row>
    <row r="16" spans="2:30" ht="15" customHeight="1" x14ac:dyDescent="0.2">
      <c r="B16" s="14" t="s">
        <v>3</v>
      </c>
      <c r="C16" s="23" t="str">
        <f>IF('GRANTS Dataシステム利用申込シート'!P33="","",'GRANTS Dataシステム利用申込シート'!P33)</f>
        <v/>
      </c>
    </row>
    <row r="17" spans="1:6" ht="15" customHeight="1" x14ac:dyDescent="0.2">
      <c r="B17" s="14" t="s">
        <v>50</v>
      </c>
      <c r="C17" s="23" t="str">
        <f>IF('GRANTS Dataシステム利用申込シート'!P36="","",'GRANTS Dataシステム利用申込シート'!P36)</f>
        <v/>
      </c>
    </row>
    <row r="18" spans="1:6" ht="15" customHeight="1" x14ac:dyDescent="0.2">
      <c r="B18" s="14" t="s">
        <v>51</v>
      </c>
      <c r="C18" s="23" t="str">
        <f>IF('GRANTS Dataシステム利用申込シート'!P37="","",'GRANTS Dataシステム利用申込シート'!P37)</f>
        <v/>
      </c>
    </row>
    <row r="19" spans="1:6" ht="15" customHeight="1" x14ac:dyDescent="0.2">
      <c r="B19" s="14" t="s">
        <v>28</v>
      </c>
      <c r="C19" s="23" t="str">
        <f>IF('GRANTS Dataシステム利用申込シート'!P38="","",'GRANTS Dataシステム利用申込シート'!P38)</f>
        <v/>
      </c>
    </row>
    <row r="20" spans="1:6" ht="15" customHeight="1" x14ac:dyDescent="0.2">
      <c r="B20" s="14" t="s">
        <v>52</v>
      </c>
      <c r="C20" s="23" t="str">
        <f>IF('GRANTS Dataシステム利用申込シート'!P39="","",'GRANTS Dataシステム利用申込シート'!P39)</f>
        <v/>
      </c>
    </row>
    <row r="21" spans="1:6" ht="15" customHeight="1" x14ac:dyDescent="0.2">
      <c r="B21" s="16" t="s">
        <v>53</v>
      </c>
      <c r="C21" s="23" t="str">
        <f>IF('GRANTS Dataシステム利用申込シート'!P40="","",'GRANTS Dataシステム利用申込シート'!P40)</f>
        <v/>
      </c>
    </row>
    <row r="22" spans="1:6" ht="15" customHeight="1" x14ac:dyDescent="0.2">
      <c r="B22" s="14" t="s">
        <v>54</v>
      </c>
      <c r="C22" s="23" t="str">
        <f>IF('GRANTS Dataシステム利用申込シート'!P41="","",'GRANTS Dataシステム利用申込シート'!P41)</f>
        <v/>
      </c>
    </row>
    <row r="23" spans="1:6" ht="15" customHeight="1" x14ac:dyDescent="0.2">
      <c r="B23" s="17" t="s">
        <v>55</v>
      </c>
      <c r="C23" s="23" t="str">
        <f>IF('GRANTS Dataシステム利用申込シート'!P42="","",'GRANTS Dataシステム利用申込シート'!P42)</f>
        <v/>
      </c>
    </row>
    <row r="24" spans="1:6" ht="15" customHeight="1" x14ac:dyDescent="0.2">
      <c r="A24" t="s">
        <v>72</v>
      </c>
      <c r="B24" t="s">
        <v>58</v>
      </c>
      <c r="C24" s="24"/>
    </row>
    <row r="25" spans="1:6" ht="15" customHeight="1" x14ac:dyDescent="0.2">
      <c r="B25" t="s">
        <v>57</v>
      </c>
      <c r="C25" s="24"/>
    </row>
    <row r="26" spans="1:6" ht="15" customHeight="1" x14ac:dyDescent="0.2">
      <c r="B26" t="s">
        <v>56</v>
      </c>
      <c r="C26" s="25"/>
    </row>
    <row r="27" spans="1:6" ht="15" customHeight="1" x14ac:dyDescent="0.2">
      <c r="B27" t="s">
        <v>62</v>
      </c>
      <c r="C27" s="25"/>
    </row>
    <row r="28" spans="1:6" ht="15" customHeight="1" x14ac:dyDescent="0.2">
      <c r="B28" t="s">
        <v>63</v>
      </c>
      <c r="C28" s="25"/>
    </row>
    <row r="29" spans="1:6" ht="15" customHeight="1" x14ac:dyDescent="0.2">
      <c r="B29" t="s">
        <v>68</v>
      </c>
      <c r="C29" s="168"/>
      <c r="D29" s="169"/>
      <c r="E29" s="169"/>
      <c r="F29" s="169"/>
    </row>
    <row r="30" spans="1:6" ht="15" customHeight="1" x14ac:dyDescent="0.2">
      <c r="B30" t="s">
        <v>76</v>
      </c>
      <c r="C30" s="25"/>
    </row>
    <row r="31" spans="1:6" ht="15" customHeight="1" x14ac:dyDescent="0.2">
      <c r="B31" t="s">
        <v>69</v>
      </c>
      <c r="C31" s="168"/>
      <c r="D31" s="169"/>
      <c r="E31" s="169"/>
      <c r="F31" s="169"/>
    </row>
    <row r="32" spans="1:6" ht="15" customHeight="1" x14ac:dyDescent="0.2">
      <c r="B32" t="s">
        <v>64</v>
      </c>
      <c r="C32" s="168"/>
      <c r="D32" s="169"/>
      <c r="E32" s="169"/>
      <c r="F32" s="169"/>
    </row>
    <row r="33" spans="1:38" ht="15" customHeight="1" x14ac:dyDescent="0.2">
      <c r="B33" t="s">
        <v>59</v>
      </c>
      <c r="C33" s="24"/>
    </row>
    <row r="34" spans="1:38" ht="15" customHeight="1" x14ac:dyDescent="0.2">
      <c r="B34" t="s">
        <v>60</v>
      </c>
      <c r="C34" s="25"/>
    </row>
    <row r="35" spans="1:38" ht="15" customHeight="1" x14ac:dyDescent="0.2">
      <c r="B35" t="s">
        <v>77</v>
      </c>
      <c r="C35" s="25"/>
    </row>
    <row r="36" spans="1:38" ht="28.8" customHeight="1" x14ac:dyDescent="0.2">
      <c r="B36" t="s">
        <v>70</v>
      </c>
      <c r="C36" s="168"/>
      <c r="D36" s="169"/>
      <c r="E36" s="169"/>
      <c r="F36" s="169"/>
    </row>
    <row r="39" spans="1:38" ht="15" customHeight="1" x14ac:dyDescent="0.2">
      <c r="B39" s="19" t="s">
        <v>75</v>
      </c>
      <c r="C39" s="19" t="s">
        <v>74</v>
      </c>
      <c r="D39" s="20" t="s">
        <v>61</v>
      </c>
      <c r="E39" s="20" t="s">
        <v>65</v>
      </c>
      <c r="F39" s="20" t="s">
        <v>67</v>
      </c>
      <c r="G39" s="20" t="s">
        <v>66</v>
      </c>
      <c r="H39" s="20" t="s">
        <v>6</v>
      </c>
      <c r="I39" s="20" t="s">
        <v>7</v>
      </c>
      <c r="J39" s="20" t="s">
        <v>15</v>
      </c>
      <c r="K39" s="20" t="s">
        <v>14</v>
      </c>
      <c r="L39" s="20" t="s">
        <v>13</v>
      </c>
      <c r="M39" s="20" t="s">
        <v>48</v>
      </c>
      <c r="N39" s="20" t="s">
        <v>49</v>
      </c>
      <c r="O39" s="20" t="s">
        <v>34</v>
      </c>
      <c r="P39" s="20" t="s">
        <v>12</v>
      </c>
      <c r="Q39" s="20" t="s">
        <v>47</v>
      </c>
      <c r="R39" s="20" t="s">
        <v>3</v>
      </c>
      <c r="S39" s="20" t="s">
        <v>50</v>
      </c>
      <c r="T39" s="20" t="s">
        <v>51</v>
      </c>
      <c r="U39" s="20" t="s">
        <v>28</v>
      </c>
      <c r="V39" s="20" t="s">
        <v>52</v>
      </c>
      <c r="W39" s="21" t="s">
        <v>53</v>
      </c>
      <c r="X39" s="20" t="s">
        <v>54</v>
      </c>
      <c r="Y39" s="21" t="s">
        <v>55</v>
      </c>
      <c r="Z39" s="19" t="s">
        <v>58</v>
      </c>
      <c r="AA39" s="19" t="s">
        <v>57</v>
      </c>
      <c r="AB39" s="19" t="s">
        <v>56</v>
      </c>
      <c r="AC39" s="19" t="s">
        <v>62</v>
      </c>
      <c r="AD39" s="19" t="s">
        <v>63</v>
      </c>
      <c r="AE39" s="19" t="s">
        <v>68</v>
      </c>
      <c r="AF39" s="19" t="s">
        <v>76</v>
      </c>
      <c r="AG39" s="19" t="s">
        <v>69</v>
      </c>
      <c r="AH39" s="19" t="s">
        <v>64</v>
      </c>
      <c r="AI39" s="19" t="s">
        <v>59</v>
      </c>
      <c r="AJ39" s="19" t="s">
        <v>60</v>
      </c>
      <c r="AK39" s="19" t="s">
        <v>77</v>
      </c>
      <c r="AL39" s="19" t="s">
        <v>70</v>
      </c>
    </row>
    <row r="40" spans="1:38" ht="15" customHeight="1" x14ac:dyDescent="0.2">
      <c r="A40" t="s">
        <v>71</v>
      </c>
      <c r="B40" s="22" t="str">
        <f>IF(C24="","",C24)</f>
        <v/>
      </c>
      <c r="C40" s="23" t="str">
        <f>IF(C9="",L40,K40)</f>
        <v/>
      </c>
      <c r="D40" s="23" t="str">
        <f>C2</f>
        <v>× NG　■</v>
      </c>
      <c r="E40" s="23" t="str">
        <f>C3</f>
        <v>× NG　■</v>
      </c>
      <c r="F40" s="23" t="str">
        <f>C4</f>
        <v/>
      </c>
      <c r="G40" s="23" t="str">
        <f>C5</f>
        <v/>
      </c>
      <c r="H40" s="23" t="str">
        <f>C6</f>
        <v/>
      </c>
      <c r="I40" s="23" t="str">
        <f>C7</f>
        <v/>
      </c>
      <c r="J40" s="23" t="str">
        <f>C8</f>
        <v/>
      </c>
      <c r="K40" s="23" t="str">
        <f>C9</f>
        <v/>
      </c>
      <c r="L40" s="23" t="str">
        <f>C10</f>
        <v/>
      </c>
      <c r="M40" s="23" t="str">
        <f>C11</f>
        <v/>
      </c>
      <c r="N40" s="23" t="str">
        <f>C12</f>
        <v/>
      </c>
      <c r="O40" s="23" t="str">
        <f>C13</f>
        <v/>
      </c>
      <c r="P40" s="23" t="str">
        <f>C14</f>
        <v/>
      </c>
      <c r="Q40" s="23" t="str">
        <f>C15</f>
        <v/>
      </c>
      <c r="R40" s="23" t="str">
        <f>C16</f>
        <v/>
      </c>
      <c r="S40" s="23" t="str">
        <f>C17</f>
        <v/>
      </c>
      <c r="T40" s="23" t="str">
        <f>C18</f>
        <v/>
      </c>
      <c r="U40" s="23" t="str">
        <f>C19</f>
        <v/>
      </c>
      <c r="V40" s="23" t="str">
        <f>C20</f>
        <v/>
      </c>
      <c r="W40" s="23" t="str">
        <f>C21</f>
        <v/>
      </c>
      <c r="X40" s="23" t="str">
        <f>C22</f>
        <v/>
      </c>
      <c r="Y40" s="23" t="str">
        <f>C23</f>
        <v/>
      </c>
      <c r="Z40" s="22" t="str">
        <f>IF(C24="","",C24)</f>
        <v/>
      </c>
      <c r="AA40" s="22" t="str">
        <f>IF(C25="","",C25)</f>
        <v/>
      </c>
      <c r="AB40" s="23" t="str">
        <f>IF(C26="","",C26)</f>
        <v/>
      </c>
      <c r="AC40" s="23" t="str">
        <f>IF(C27="","",C27)</f>
        <v/>
      </c>
      <c r="AD40" s="23" t="str">
        <f>IF(C28="","",C28)</f>
        <v/>
      </c>
      <c r="AE40" s="23" t="str">
        <f>IF(C29="","",C29)</f>
        <v/>
      </c>
      <c r="AF40" s="23" t="str">
        <f>IF(C30="","",C30)</f>
        <v/>
      </c>
      <c r="AG40" s="23" t="str">
        <f>IF(C31="","",C31)</f>
        <v/>
      </c>
      <c r="AH40" s="23" t="str">
        <f>IF(C32="","",C32)</f>
        <v/>
      </c>
      <c r="AI40" s="22" t="str">
        <f>IF(C33="","",C33)</f>
        <v/>
      </c>
      <c r="AJ40" s="23" t="str">
        <f>IF(C34="","",C34)</f>
        <v/>
      </c>
      <c r="AK40" s="23" t="str">
        <f>IF(C35="","",C35)</f>
        <v/>
      </c>
      <c r="AL40" s="23" t="str">
        <f>IF(C36="","",C36)</f>
        <v/>
      </c>
    </row>
    <row r="41" spans="1:38" ht="15" customHeight="1" x14ac:dyDescent="0.2">
      <c r="A41" s="18" t="s">
        <v>73</v>
      </c>
      <c r="B41" s="18"/>
    </row>
  </sheetData>
  <sheetProtection algorithmName="SHA-512" hashValue="k0kU6tpf+eGddzI91wBk6aWd+d6SYxLg3TIg7NnVYCf4cAI5Pi4iRHmoF+nEOrqzBzyulbp2u9HkaS6fpdKyew==" saltValue="/Ela/lLK4rgPF9992H1shg==" spinCount="100000" sheet="1" objects="1" scenarios="1"/>
  <mergeCells count="4">
    <mergeCell ref="C36:F36"/>
    <mergeCell ref="C32:F32"/>
    <mergeCell ref="C31:F31"/>
    <mergeCell ref="C29:F29"/>
  </mergeCells>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GRANTS Dataシステム利用申込シート</vt:lpstr>
      <vt:lpstr>チェック用非表示</vt:lpstr>
      <vt:lpstr>'GRANTS Dataシステム利用申込シート'!Print_Area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2021-10-04T01:34:25Z</dcterms:created>
  <dcterms:modified xsi:type="dcterms:W3CDTF">2025-12-16T05:20:03Z</dcterms:modified>
</cp:coreProperties>
</file>